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LA_1\Downloads\"/>
    </mc:Choice>
  </mc:AlternateContent>
  <bookViews>
    <workbookView xWindow="0" yWindow="0" windowWidth="28800" windowHeight="12000"/>
  </bookViews>
  <sheets>
    <sheet name="plan" sheetId="1" r:id="rId1"/>
  </sheets>
  <definedNames>
    <definedName name="_xlnm._FilterDatabase" localSheetId="0" hidden="1">plan!$A$7:$H$9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73" i="1" l="1"/>
  <c r="H77" i="1"/>
  <c r="H76" i="1"/>
  <c r="H75" i="1"/>
  <c r="H74" i="1"/>
  <c r="H79" i="1"/>
  <c r="H78" i="1"/>
  <c r="H72" i="1"/>
  <c r="H71" i="1"/>
  <c r="H70" i="1"/>
  <c r="H69" i="1"/>
  <c r="H68" i="1"/>
  <c r="H67" i="1"/>
  <c r="H60" i="1"/>
  <c r="H56" i="1"/>
  <c r="H57" i="1"/>
  <c r="H55" i="1"/>
  <c r="H59" i="1"/>
  <c r="H58" i="1"/>
  <c r="H54" i="1"/>
  <c r="H41" i="1"/>
  <c r="H42" i="1"/>
  <c r="H43" i="1"/>
  <c r="H44" i="1"/>
  <c r="H45" i="1"/>
  <c r="H46" i="1"/>
  <c r="H40" i="1"/>
  <c r="H32" i="1"/>
  <c r="H31" i="1"/>
  <c r="H30" i="1"/>
  <c r="H29" i="1"/>
  <c r="H80" i="1" l="1"/>
  <c r="H61" i="1"/>
  <c r="H33" i="1"/>
  <c r="H47" i="1"/>
  <c r="H11" i="1" l="1"/>
  <c r="H12" i="1"/>
  <c r="H13" i="1"/>
  <c r="H14" i="1"/>
  <c r="H15" i="1"/>
  <c r="H16" i="1"/>
  <c r="H17" i="1"/>
  <c r="H18" i="1"/>
  <c r="H20" i="1"/>
  <c r="H10" i="1"/>
  <c r="H21" i="1" l="1"/>
</calcChain>
</file>

<file path=xl/sharedStrings.xml><?xml version="1.0" encoding="utf-8"?>
<sst xmlns="http://schemas.openxmlformats.org/spreadsheetml/2006/main" count="123" uniqueCount="84">
  <si>
    <t>RESPONSABLE</t>
  </si>
  <si>
    <t>PLAN</t>
  </si>
  <si>
    <t>Acciones/Actividades programadas</t>
  </si>
  <si>
    <t>PORCENTAJE DE AVANCE (%)</t>
  </si>
  <si>
    <t>PORCENTAJE DE CUMPLIMIENTO TOTAL</t>
  </si>
  <si>
    <t>Seguimiento 1</t>
  </si>
  <si>
    <t>Seguimiento 2</t>
  </si>
  <si>
    <t>Seguimiento 3</t>
  </si>
  <si>
    <r>
      <rPr>
        <b/>
        <sz val="11"/>
        <color theme="1"/>
        <rFont val="Calibri"/>
        <family val="2"/>
        <scheme val="minor"/>
      </rPr>
      <t xml:space="preserve">MACROPROCESO: </t>
    </r>
    <r>
      <rPr>
        <sz val="11"/>
        <color theme="1"/>
        <rFont val="Calibri"/>
        <family val="2"/>
        <scheme val="minor"/>
      </rPr>
      <t>ESTRATEGICO</t>
    </r>
  </si>
  <si>
    <r>
      <rPr>
        <b/>
        <sz val="11"/>
        <color theme="1"/>
        <rFont val="Calibri"/>
        <family val="2"/>
        <scheme val="minor"/>
      </rPr>
      <t>PROCESO:</t>
    </r>
    <r>
      <rPr>
        <sz val="11"/>
        <color theme="1"/>
        <rFont val="Calibri"/>
        <family val="2"/>
        <scheme val="minor"/>
      </rPr>
      <t xml:space="preserve"> PLANEACIÓN INSTITUCIONAL</t>
    </r>
  </si>
  <si>
    <r>
      <t>Subcomponente/ proceso 5</t>
    </r>
    <r>
      <rPr>
        <sz val="10"/>
        <color theme="1"/>
        <rFont val="Calibri"/>
        <family val="2"/>
      </rPr>
      <t xml:space="preserve"> Seguimiento</t>
    </r>
  </si>
  <si>
    <t>Subcomponente
/proceso 1 Política de Administración de Riesgos de Corrupción</t>
  </si>
  <si>
    <t xml:space="preserve">Subcomponente /proceso 2
Construcción del Mapa de Riesgos de Corrupción </t>
  </si>
  <si>
    <t>Subcomponente /proceso 3 Consulta y divulgación</t>
  </si>
  <si>
    <t xml:space="preserve">Subcomponente /proceso 4 Monitoreo o revisión </t>
  </si>
  <si>
    <t>SUBCOMPONENTE</t>
  </si>
  <si>
    <t>Adoptar mediante acto administrativo la política de administración del riesgo de corrupción del Instituto Tecnológico del Putumayo, si se realiza la actualización a la política</t>
  </si>
  <si>
    <t xml:space="preserve">Publicar la política de riesgos de corrupción </t>
  </si>
  <si>
    <t xml:space="preserve">Identificar riesgos emergentes originados por cambios en el contexto interno y externo </t>
  </si>
  <si>
    <t xml:space="preserve">Identificación de Tramites </t>
  </si>
  <si>
    <t xml:space="preserve">Priorización de Tramites a intervenir </t>
  </si>
  <si>
    <t xml:space="preserve">Racionalización de Tramites </t>
  </si>
  <si>
    <t xml:space="preserve">Seguimiento y Evaluación </t>
  </si>
  <si>
    <t>Total de cumplimiento</t>
  </si>
  <si>
    <r>
      <rPr>
        <b/>
        <sz val="10"/>
        <color theme="1"/>
        <rFont val="Calibri"/>
        <family val="2"/>
      </rPr>
      <t xml:space="preserve">Subcomponente 1 </t>
    </r>
    <r>
      <rPr>
        <sz val="10"/>
        <color theme="1"/>
        <rFont val="Calibri"/>
        <family val="2"/>
      </rPr>
      <t>Información de calidad y en lenguaje comprensible</t>
    </r>
  </si>
  <si>
    <r>
      <t xml:space="preserve">Subcomponente 2  </t>
    </r>
    <r>
      <rPr>
        <sz val="10"/>
        <color theme="1"/>
        <rFont val="Calibri"/>
        <family val="2"/>
      </rPr>
      <t>Diálogo de doble vía con la ciudadanía y sus organizaciones.</t>
    </r>
  </si>
  <si>
    <r>
      <t xml:space="preserve">Subcomponente 3 </t>
    </r>
    <r>
      <rPr>
        <sz val="10"/>
        <color theme="1"/>
        <rFont val="Calibri"/>
        <family val="2"/>
      </rPr>
      <t>Incentivos para motivar la cultura de la rendición y petición de cuentas.</t>
    </r>
  </si>
  <si>
    <r>
      <t xml:space="preserve">Subcomponente 4 </t>
    </r>
    <r>
      <rPr>
        <sz val="10"/>
        <color theme="1"/>
        <rFont val="Calibri"/>
        <family val="2"/>
      </rPr>
      <t>Evaluación y retroalimentación a la gestión institucional.</t>
    </r>
  </si>
  <si>
    <t xml:space="preserve">Publicar, difundir y mantener actualizada información relevante sobre avances de la gestión y garantía de derechos ciudadanos. </t>
  </si>
  <si>
    <r>
      <t xml:space="preserve">Mantener actualizada la página web </t>
    </r>
    <r>
      <rPr>
        <sz val="10"/>
        <color rgb="FF0000FF"/>
        <rFont val="Calibri"/>
        <family val="2"/>
      </rPr>
      <t>www.itp.edu.co</t>
    </r>
    <r>
      <rPr>
        <sz val="10"/>
        <rFont val="Calibri"/>
        <family val="2"/>
      </rPr>
      <t xml:space="preserve"> </t>
    </r>
  </si>
  <si>
    <t xml:space="preserve">Conversatorios con delegados de estudiantes, egresados y sector productivo para rendir cuentas sobre avances y resultados de las metas misionales </t>
  </si>
  <si>
    <t xml:space="preserve">Divulgar e incluir las sugerencias, recomendaciones y conclusiones de los ciudadanos y grupos de interés en acciones de mejora y plan anticorrupción. </t>
  </si>
  <si>
    <t xml:space="preserve">Campaña de comunicación interna sobre responsabilidades de los servidores frente a la rendición de cuentas. </t>
  </si>
  <si>
    <t xml:space="preserve">Evaluación del componente de Rendición de Cuentas y su impacto en la entidad y los grupos de interés. </t>
  </si>
  <si>
    <t xml:space="preserve">Aplicar una encuesta sobre los ejercicios de rendición de cuentas realizados </t>
  </si>
  <si>
    <r>
      <t>Subcomponente 3</t>
    </r>
    <r>
      <rPr>
        <sz val="10"/>
        <color theme="1"/>
        <rFont val="Calibri"/>
        <family val="2"/>
      </rPr>
      <t xml:space="preserve"> Talento humano</t>
    </r>
  </si>
  <si>
    <r>
      <t xml:space="preserve">Subcomponente 1 </t>
    </r>
    <r>
      <rPr>
        <sz val="10"/>
        <color theme="1"/>
        <rFont val="Calibri"/>
        <family val="2"/>
      </rPr>
      <t>Estructura administrativa y Direccionamiento estratégico</t>
    </r>
  </si>
  <si>
    <r>
      <t>Subcomponente 2</t>
    </r>
    <r>
      <rPr>
        <sz val="10"/>
        <color theme="1"/>
        <rFont val="Calibri"/>
        <family val="2"/>
      </rPr>
      <t xml:space="preserve"> Fortalecimiento de los canales de atención</t>
    </r>
  </si>
  <si>
    <r>
      <t>Subcomponente 4</t>
    </r>
    <r>
      <rPr>
        <sz val="10"/>
        <color theme="1"/>
        <rFont val="Calibri"/>
        <family val="2"/>
      </rPr>
      <t xml:space="preserve"> Normativo y procedimental</t>
    </r>
  </si>
  <si>
    <r>
      <t xml:space="preserve">Subcomponente 5 </t>
    </r>
    <r>
      <rPr>
        <sz val="10"/>
        <color theme="1"/>
        <rFont val="Calibri"/>
        <family val="2"/>
      </rPr>
      <t xml:space="preserve">Relacionamiento con el ciudadano </t>
    </r>
  </si>
  <si>
    <t>Seguimiento y verificación de la respuesta</t>
  </si>
  <si>
    <t>Generación de informes de evaluación de PQRSD</t>
  </si>
  <si>
    <t>Realizar capacitación a servidores públicos y contratistas en protocolos de servicio al ciudadano.</t>
  </si>
  <si>
    <t>Implementar la política de protección de datos</t>
  </si>
  <si>
    <r>
      <t>Aplicar, analizar y retroalimentar encuestas de verificación y calidad del servicio.</t>
    </r>
    <r>
      <rPr>
        <sz val="10"/>
        <color rgb="FFFF0000"/>
        <rFont val="Calibri"/>
        <family val="2"/>
      </rPr>
      <t xml:space="preserve"> </t>
    </r>
  </si>
  <si>
    <r>
      <t>Subcomponente 1</t>
    </r>
    <r>
      <rPr>
        <sz val="10"/>
        <color theme="1"/>
        <rFont val="Calibri"/>
        <family val="2"/>
      </rPr>
      <t xml:space="preserve"> Lineamientos de Transparencia Activa</t>
    </r>
  </si>
  <si>
    <r>
      <t xml:space="preserve">Subcomponente 2 </t>
    </r>
    <r>
      <rPr>
        <sz val="10"/>
        <color theme="1"/>
        <rFont val="Calibri"/>
        <family val="2"/>
      </rPr>
      <t>Lineamientos de Transparencia Pasiva</t>
    </r>
  </si>
  <si>
    <r>
      <t xml:space="preserve">Subcomponente 3 </t>
    </r>
    <r>
      <rPr>
        <sz val="10"/>
        <color theme="1"/>
        <rFont val="Calibri"/>
        <family val="2"/>
      </rPr>
      <t>Elaboración los Instrumentos de Gestión de la Información</t>
    </r>
  </si>
  <si>
    <r>
      <t xml:space="preserve">Subcomponente 4  </t>
    </r>
    <r>
      <rPr>
        <sz val="10"/>
        <color theme="1"/>
        <rFont val="Calibri"/>
        <family val="2"/>
      </rPr>
      <t>Criterio diferencial de accesibilidad</t>
    </r>
  </si>
  <si>
    <r>
      <t xml:space="preserve">Subcomponente 5 </t>
    </r>
    <r>
      <rPr>
        <sz val="10"/>
        <color theme="1"/>
        <rFont val="Calibri"/>
        <family val="2"/>
      </rPr>
      <t>Monitoreo del Acceso a la Información Pública</t>
    </r>
  </si>
  <si>
    <t>Realizar diagnóstico de la información institucional registrada en el enlace de transparencia y acceso a la información frente a la normativa vigente.</t>
  </si>
  <si>
    <t xml:space="preserve">Actualizar la información institucional registrada en el enlace de transparencia y acceso a la información frente a la normativa vigente. </t>
  </si>
  <si>
    <t xml:space="preserve">Registrar en el SUIT los trámites adelantados por la entidad. </t>
  </si>
  <si>
    <t xml:space="preserve">Revisar y actualizar el registro de activos de información </t>
  </si>
  <si>
    <t xml:space="preserve">Revisar y actualizar el esquema de publicación de información </t>
  </si>
  <si>
    <t xml:space="preserve">Auditoria a la página web sobre el cumplimiento en la normatividad en acceso a la información Publica </t>
  </si>
  <si>
    <t>Elaborar las Tablas de Retención Documental - TRD de acuerdo con el nuevo modelo de operación</t>
  </si>
  <si>
    <t xml:space="preserve">Revisar y actualizar el Índice de Información Clasificada y Reservada </t>
  </si>
  <si>
    <t xml:space="preserve">Realizar un diagnóstico del portal www.itp.edu.co en materia de accesibilidad web. </t>
  </si>
  <si>
    <t>PLAN ANTICORRUPCIÓN Y ATENCIÓN AL CIUDADANO 2022</t>
  </si>
  <si>
    <t xml:space="preserve">Realizar mesas de trabajo con las dependencias para actualizar los riesgos. </t>
  </si>
  <si>
    <t xml:space="preserve">Socializar del mapa de riesgos con los grupos de valor </t>
  </si>
  <si>
    <t xml:space="preserve">Publicar y divulgar el mapa de riesgos institucional </t>
  </si>
  <si>
    <t xml:space="preserve">Monitorear semestralmente el cumplimiento de las acciones propuestas para la administración de riesgos. </t>
  </si>
  <si>
    <t>Informe de  Monitoreo o revisión de mapas de riesgos.</t>
  </si>
  <si>
    <t>Realizar análisis de causas y controles – Riesgos</t>
  </si>
  <si>
    <t xml:space="preserve">Realizar seguimiento a la efectividad de los controles incorporados - Riesgos </t>
  </si>
  <si>
    <t>Informe de seguimiento a los mapas de riesgos</t>
  </si>
  <si>
    <t>Identificar los trámites de mayor impacto institucional que requieren racionalización y priorizarlos</t>
  </si>
  <si>
    <t xml:space="preserve">Identificar nuevos trámites a racionalizar por la institución  </t>
  </si>
  <si>
    <t>Optimizar los trámites priorizados</t>
  </si>
  <si>
    <t>Plan de Acción para la verificación del cumplimiento del Plan</t>
  </si>
  <si>
    <t>Realizar difusión de los medios de atención al ciudadano que tiene la institución.</t>
  </si>
  <si>
    <t>Revisión de actualización del procedimiento del PQRSD</t>
  </si>
  <si>
    <t xml:space="preserve">Recepción de PQRSD </t>
  </si>
  <si>
    <t>Información actualizada en la página web</t>
  </si>
  <si>
    <t xml:space="preserve">Garantizar el registro y actualización de las hojas de vida de los servidores y contratistas de Función Pública en el SIGEP </t>
  </si>
  <si>
    <t xml:space="preserve">Actualizar el inventario de información teniendo en cuenta Los requerimientos de la matriz GEL </t>
  </si>
  <si>
    <t>I. PRIMER COMPONENTE: GESTIÓN DEL RIESGO DE CORRUPCIÓN - MAPA DE RIESGOS DE CORRUPCIÓN 2023</t>
  </si>
  <si>
    <t>II. SEGUNDO COMPONENTE: RACIONALIZACIÓN DE TRÁMITES 2023</t>
  </si>
  <si>
    <t>III. TERCER COMPONENTE: RENDICIÓN DE CUENTAS 2023</t>
  </si>
  <si>
    <t>IV. CUARTO COMPONENTE: MECANISMOS PARA MEJORAR LA ATENCIÓN AL CIUDADANO 2023</t>
  </si>
  <si>
    <t>V. QUINTO COMPONENTE: MECANISMOS PARA LA TRANSPARENCIA Y ACCESO A LA INFORMACIÓN. 2023</t>
  </si>
  <si>
    <t>SEGUIMIENTO A PLANES INSTITUCIONALES (PLAN ANTICORRUPCION Y ATENCION AL CIUDADANO  ITP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</si>
</sst>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FF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sz val="14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9" fontId="1" fillId="2" borderId="1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1" fillId="2" borderId="1" xfId="1" applyFont="1" applyFill="1" applyBorder="1" applyAlignment="1" applyProtection="1">
      <alignment horizontal="center" vertical="center" wrapText="1"/>
      <protection locked="0"/>
    </xf>
    <xf numFmtId="9" fontId="1" fillId="0" borderId="1" xfId="1" applyFont="1" applyFill="1" applyBorder="1" applyAlignment="1" applyProtection="1">
      <alignment horizontal="center" vertical="center" wrapText="1"/>
    </xf>
    <xf numFmtId="9" fontId="1" fillId="2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9" fontId="1" fillId="0" borderId="4" xfId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1" fillId="2" borderId="7" xfId="1" applyFont="1" applyFill="1" applyBorder="1" applyAlignment="1">
      <alignment horizontal="center" vertical="center" wrapText="1"/>
    </xf>
    <xf numFmtId="9" fontId="0" fillId="2" borderId="1" xfId="1" applyFont="1" applyFill="1" applyBorder="1" applyAlignment="1">
      <alignment vertical="center" wrapText="1"/>
    </xf>
    <xf numFmtId="9" fontId="0" fillId="2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9" fontId="0" fillId="2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0" fillId="2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0" fillId="2" borderId="1" xfId="0" applyFont="1" applyFill="1" applyBorder="1" applyAlignment="1">
      <alignment horizontal="center" vertical="center" wrapText="1"/>
    </xf>
    <xf numFmtId="9" fontId="0" fillId="2" borderId="6" xfId="1" applyFont="1" applyFill="1" applyBorder="1" applyAlignment="1">
      <alignment horizontal="center" vertical="center" wrapText="1"/>
    </xf>
    <xf numFmtId="9" fontId="0" fillId="2" borderId="7" xfId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9" fontId="0" fillId="2" borderId="8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textRotation="90" wrapText="1"/>
    </xf>
    <xf numFmtId="0" fontId="9" fillId="2" borderId="8" xfId="0" applyFont="1" applyFill="1" applyBorder="1" applyAlignment="1">
      <alignment horizontal="center" vertical="center" textRotation="90" wrapText="1"/>
    </xf>
    <xf numFmtId="0" fontId="9" fillId="2" borderId="7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9" fontId="0" fillId="2" borderId="4" xfId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textRotation="90" wrapText="1"/>
    </xf>
  </cellXfs>
  <cellStyles count="2">
    <cellStyle name="Normal" xfId="0" builtinId="0"/>
    <cellStyle name="Porcentaje" xfId="1" builtinId="5"/>
  </cellStyles>
  <dxfs count="32"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224118</xdr:colOff>
      <xdr:row>0</xdr:row>
      <xdr:rowOff>89647</xdr:rowOff>
    </xdr:from>
    <xdr:to>
      <xdr:col>2</xdr:col>
      <xdr:colOff>0</xdr:colOff>
      <xdr:row>3</xdr:row>
      <xdr:rowOff>302559</xdr:rowOff>
    </xdr:to>
    <xdr:pic>
      <xdr:nvPicPr>
        <xdr:cNvPr id="2" name="Imagen 1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118" y="89647"/>
          <a:ext cx="1176618" cy="1174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449036</xdr:colOff>
      <xdr:row>1</xdr:row>
      <xdr:rowOff>68035</xdr:rowOff>
    </xdr:from>
    <xdr:to>
      <xdr:col>19</xdr:col>
      <xdr:colOff>108858</xdr:colOff>
      <xdr:row>9</xdr:row>
      <xdr:rowOff>447508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78750" y="503464"/>
          <a:ext cx="3469822" cy="26681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abSelected="1" topLeftCell="B1" zoomScale="130" zoomScaleNormal="130" workbookViewId="0">
      <selection activeCell="D10" sqref="D10"/>
    </sheetView>
  </sheetViews>
  <sheetFormatPr baseColWidth="10" defaultRowHeight="15" x14ac:dyDescent="0.25"/>
  <cols>
    <col min="1" max="1" width="17.85546875" style="4" hidden="1" customWidth="1"/>
    <col min="2" max="2" width="20" style="4" customWidth="1"/>
    <col min="3" max="3" width="33" style="5" customWidth="1"/>
    <col min="4" max="4" width="41.42578125" style="5" customWidth="1"/>
    <col min="5" max="8" width="15.140625" style="4" customWidth="1"/>
    <col min="9" max="9" width="11.42578125" style="1"/>
    <col min="10" max="10" width="40.5703125" style="1" customWidth="1"/>
    <col min="11" max="16384" width="11.42578125" style="1"/>
  </cols>
  <sheetData>
    <row r="1" spans="1:15" ht="34.5" customHeight="1" x14ac:dyDescent="0.25">
      <c r="B1" s="19"/>
      <c r="C1" s="20" t="s">
        <v>8</v>
      </c>
      <c r="D1" s="20"/>
      <c r="E1" s="20"/>
      <c r="F1" s="20"/>
      <c r="G1" s="20"/>
      <c r="H1" s="20"/>
    </row>
    <row r="2" spans="1:15" ht="21" customHeight="1" x14ac:dyDescent="0.25">
      <c r="B2" s="19"/>
      <c r="C2" s="21" t="s">
        <v>9</v>
      </c>
      <c r="D2" s="21"/>
      <c r="E2" s="21"/>
      <c r="F2" s="21"/>
      <c r="G2" s="21"/>
      <c r="H2" s="21"/>
    </row>
    <row r="3" spans="1:15" ht="20.25" customHeight="1" x14ac:dyDescent="0.25">
      <c r="B3" s="19"/>
      <c r="C3" s="22"/>
      <c r="D3" s="22"/>
      <c r="E3" s="22"/>
      <c r="F3" s="22"/>
      <c r="G3" s="22"/>
      <c r="H3" s="22"/>
    </row>
    <row r="4" spans="1:15" ht="35.25" customHeight="1" x14ac:dyDescent="0.25">
      <c r="B4" s="19"/>
      <c r="C4" s="20" t="s">
        <v>83</v>
      </c>
      <c r="D4" s="20"/>
      <c r="E4" s="20"/>
      <c r="F4" s="20"/>
      <c r="G4" s="20"/>
      <c r="H4" s="20"/>
    </row>
    <row r="5" spans="1:15" ht="19.5" customHeight="1" x14ac:dyDescent="0.25">
      <c r="B5" s="20"/>
      <c r="C5" s="20"/>
      <c r="D5" s="20"/>
      <c r="E5" s="20"/>
      <c r="F5" s="20"/>
      <c r="G5" s="20"/>
      <c r="H5" s="20"/>
    </row>
    <row r="6" spans="1:15" ht="19.5" customHeight="1" x14ac:dyDescent="0.25">
      <c r="B6" s="20" t="s">
        <v>78</v>
      </c>
      <c r="C6" s="20"/>
      <c r="D6" s="20"/>
      <c r="E6" s="20"/>
      <c r="F6" s="20"/>
      <c r="G6" s="20"/>
      <c r="H6" s="20"/>
    </row>
    <row r="7" spans="1:15" ht="21.75" customHeight="1" x14ac:dyDescent="0.25">
      <c r="A7" s="2" t="s">
        <v>0</v>
      </c>
      <c r="B7" s="23" t="s">
        <v>1</v>
      </c>
      <c r="C7" s="23" t="s">
        <v>15</v>
      </c>
      <c r="D7" s="23" t="s">
        <v>2</v>
      </c>
      <c r="E7" s="23" t="s">
        <v>3</v>
      </c>
      <c r="F7" s="23"/>
      <c r="G7" s="23"/>
      <c r="H7" s="23" t="s">
        <v>4</v>
      </c>
    </row>
    <row r="8" spans="1:15" ht="21.75" customHeight="1" x14ac:dyDescent="0.25">
      <c r="A8" s="6"/>
      <c r="B8" s="23"/>
      <c r="C8" s="23"/>
      <c r="D8" s="23"/>
      <c r="E8" s="24" t="s">
        <v>5</v>
      </c>
      <c r="F8" s="24" t="s">
        <v>6</v>
      </c>
      <c r="G8" s="24" t="s">
        <v>7</v>
      </c>
      <c r="H8" s="23"/>
    </row>
    <row r="9" spans="1:15" ht="21.75" customHeight="1" x14ac:dyDescent="0.25">
      <c r="A9" s="2"/>
      <c r="B9" s="23"/>
      <c r="C9" s="23"/>
      <c r="D9" s="31"/>
      <c r="E9" s="24"/>
      <c r="F9" s="24"/>
      <c r="G9" s="24"/>
      <c r="H9" s="23"/>
    </row>
    <row r="10" spans="1:15" ht="69.75" customHeight="1" x14ac:dyDescent="0.25">
      <c r="A10" s="23"/>
      <c r="B10" s="26" t="s">
        <v>59</v>
      </c>
      <c r="C10" s="46" t="s">
        <v>11</v>
      </c>
      <c r="D10" s="13" t="s">
        <v>16</v>
      </c>
      <c r="E10" s="12">
        <v>1</v>
      </c>
      <c r="F10" s="9">
        <v>0</v>
      </c>
      <c r="G10" s="7">
        <v>0</v>
      </c>
      <c r="H10" s="3">
        <f>SUM(E10:G10)</f>
        <v>1</v>
      </c>
    </row>
    <row r="11" spans="1:15" ht="27" customHeight="1" x14ac:dyDescent="0.25">
      <c r="A11" s="23"/>
      <c r="B11" s="26"/>
      <c r="C11" s="46"/>
      <c r="D11" s="13" t="s">
        <v>17</v>
      </c>
      <c r="E11" s="12">
        <v>1</v>
      </c>
      <c r="F11" s="9">
        <v>0</v>
      </c>
      <c r="G11" s="7">
        <v>0</v>
      </c>
      <c r="H11" s="3">
        <f t="shared" ref="H11:H20" si="0">SUM(E11:G11)</f>
        <v>1</v>
      </c>
    </row>
    <row r="12" spans="1:15" ht="62.25" customHeight="1" x14ac:dyDescent="0.25">
      <c r="A12" s="23"/>
      <c r="B12" s="26"/>
      <c r="C12" s="46" t="s">
        <v>12</v>
      </c>
      <c r="D12" s="13" t="s">
        <v>60</v>
      </c>
      <c r="E12" s="12">
        <v>0</v>
      </c>
      <c r="F12" s="8">
        <v>0.5</v>
      </c>
      <c r="G12" s="7">
        <v>0.5</v>
      </c>
      <c r="H12" s="3">
        <f t="shared" si="0"/>
        <v>1</v>
      </c>
    </row>
    <row r="13" spans="1:15" ht="48.75" customHeight="1" x14ac:dyDescent="0.25">
      <c r="A13" s="23"/>
      <c r="B13" s="26"/>
      <c r="C13" s="25"/>
      <c r="D13" s="13" t="s">
        <v>61</v>
      </c>
      <c r="E13" s="8">
        <v>0</v>
      </c>
      <c r="F13" s="8">
        <v>0</v>
      </c>
      <c r="G13" s="7">
        <v>0.8</v>
      </c>
      <c r="H13" s="3">
        <f t="shared" si="0"/>
        <v>0.8</v>
      </c>
      <c r="O13" s="10"/>
    </row>
    <row r="14" spans="1:15" ht="57.75" customHeight="1" x14ac:dyDescent="0.25">
      <c r="A14" s="23"/>
      <c r="B14" s="26"/>
      <c r="C14" s="17" t="s">
        <v>13</v>
      </c>
      <c r="D14" s="13" t="s">
        <v>62</v>
      </c>
      <c r="E14" s="8">
        <v>1</v>
      </c>
      <c r="F14" s="8">
        <v>0</v>
      </c>
      <c r="G14" s="7">
        <v>0</v>
      </c>
      <c r="H14" s="3">
        <f t="shared" si="0"/>
        <v>1</v>
      </c>
      <c r="O14" s="10"/>
    </row>
    <row r="15" spans="1:15" ht="51.75" customHeight="1" x14ac:dyDescent="0.25">
      <c r="A15" s="23"/>
      <c r="B15" s="26"/>
      <c r="C15" s="25" t="s">
        <v>14</v>
      </c>
      <c r="D15" s="13" t="s">
        <v>18</v>
      </c>
      <c r="E15" s="8">
        <v>1</v>
      </c>
      <c r="F15" s="9">
        <v>0</v>
      </c>
      <c r="G15" s="7">
        <v>0</v>
      </c>
      <c r="H15" s="3">
        <f t="shared" si="0"/>
        <v>1</v>
      </c>
      <c r="O15" s="10"/>
    </row>
    <row r="16" spans="1:15" ht="72.75" customHeight="1" x14ac:dyDescent="0.25">
      <c r="A16" s="23"/>
      <c r="B16" s="26"/>
      <c r="C16" s="25"/>
      <c r="D16" s="13" t="s">
        <v>63</v>
      </c>
      <c r="E16" s="8">
        <v>0.33329999999999999</v>
      </c>
      <c r="F16" s="9">
        <v>0.33329999999999999</v>
      </c>
      <c r="G16" s="7">
        <v>0.33</v>
      </c>
      <c r="H16" s="3">
        <f t="shared" si="0"/>
        <v>0.99659999999999993</v>
      </c>
      <c r="O16" s="10"/>
    </row>
    <row r="17" spans="1:15" ht="44.25" customHeight="1" x14ac:dyDescent="0.25">
      <c r="A17" s="23"/>
      <c r="B17" s="26"/>
      <c r="C17" s="25"/>
      <c r="D17" s="13" t="s">
        <v>64</v>
      </c>
      <c r="E17" s="8">
        <v>0</v>
      </c>
      <c r="F17" s="9">
        <v>0</v>
      </c>
      <c r="G17" s="7">
        <v>0.7</v>
      </c>
      <c r="H17" s="3">
        <f t="shared" si="0"/>
        <v>0.7</v>
      </c>
      <c r="O17" s="10"/>
    </row>
    <row r="18" spans="1:15" ht="54" customHeight="1" x14ac:dyDescent="0.25">
      <c r="A18" s="23"/>
      <c r="B18" s="26"/>
      <c r="C18" s="25" t="s">
        <v>10</v>
      </c>
      <c r="D18" s="13" t="s">
        <v>65</v>
      </c>
      <c r="E18" s="8">
        <v>0</v>
      </c>
      <c r="F18" s="9">
        <v>0</v>
      </c>
      <c r="G18" s="7">
        <v>0.7</v>
      </c>
      <c r="H18" s="3">
        <f t="shared" si="0"/>
        <v>0.7</v>
      </c>
      <c r="O18" s="10"/>
    </row>
    <row r="19" spans="1:15" ht="54" customHeight="1" x14ac:dyDescent="0.25">
      <c r="A19" s="23"/>
      <c r="B19" s="26"/>
      <c r="C19" s="25"/>
      <c r="D19" s="13" t="s">
        <v>66</v>
      </c>
      <c r="E19" s="8">
        <v>0</v>
      </c>
      <c r="F19" s="9">
        <v>0</v>
      </c>
      <c r="G19" s="7">
        <v>0</v>
      </c>
      <c r="H19" s="3">
        <f t="shared" ref="H19" si="1">SUM(E19:G19)</f>
        <v>0</v>
      </c>
      <c r="O19" s="10"/>
    </row>
    <row r="20" spans="1:15" ht="30.75" customHeight="1" x14ac:dyDescent="0.25">
      <c r="A20" s="23"/>
      <c r="B20" s="26"/>
      <c r="C20" s="25"/>
      <c r="D20" s="13" t="s">
        <v>67</v>
      </c>
      <c r="E20" s="8">
        <v>0</v>
      </c>
      <c r="F20" s="9">
        <v>0</v>
      </c>
      <c r="G20" s="7">
        <v>0.7</v>
      </c>
      <c r="H20" s="3">
        <f t="shared" si="0"/>
        <v>0.7</v>
      </c>
      <c r="O20" s="10"/>
    </row>
    <row r="21" spans="1:15" ht="20.25" customHeight="1" x14ac:dyDescent="0.25">
      <c r="C21" s="27" t="s">
        <v>23</v>
      </c>
      <c r="D21" s="27"/>
      <c r="E21" s="27"/>
      <c r="F21" s="27"/>
      <c r="G21" s="27"/>
      <c r="H21" s="3">
        <f>AVERAGE(H10:H20)</f>
        <v>0.80878181818181816</v>
      </c>
      <c r="O21" s="10"/>
    </row>
    <row r="25" spans="1:15" x14ac:dyDescent="0.25">
      <c r="B25" s="19" t="s">
        <v>79</v>
      </c>
      <c r="C25" s="19"/>
      <c r="D25" s="19"/>
      <c r="E25" s="19"/>
      <c r="F25" s="19"/>
      <c r="G25" s="19"/>
      <c r="H25" s="19"/>
    </row>
    <row r="26" spans="1:15" x14ac:dyDescent="0.25">
      <c r="B26" s="23" t="s">
        <v>1</v>
      </c>
      <c r="C26" s="23" t="s">
        <v>15</v>
      </c>
      <c r="D26" s="23" t="s">
        <v>2</v>
      </c>
      <c r="E26" s="23" t="s">
        <v>3</v>
      </c>
      <c r="F26" s="23"/>
      <c r="G26" s="23"/>
      <c r="H26" s="23" t="s">
        <v>4</v>
      </c>
    </row>
    <row r="27" spans="1:15" x14ac:dyDescent="0.25">
      <c r="B27" s="23"/>
      <c r="C27" s="23"/>
      <c r="D27" s="23"/>
      <c r="E27" s="28" t="s">
        <v>5</v>
      </c>
      <c r="F27" s="28" t="s">
        <v>6</v>
      </c>
      <c r="G27" s="28" t="s">
        <v>7</v>
      </c>
      <c r="H27" s="23"/>
    </row>
    <row r="28" spans="1:15" x14ac:dyDescent="0.25">
      <c r="B28" s="23"/>
      <c r="C28" s="31"/>
      <c r="D28" s="31"/>
      <c r="E28" s="29"/>
      <c r="F28" s="29"/>
      <c r="G28" s="29"/>
      <c r="H28" s="23"/>
    </row>
    <row r="29" spans="1:15" ht="25.5" x14ac:dyDescent="0.25">
      <c r="B29" s="53" t="s">
        <v>59</v>
      </c>
      <c r="C29" s="17" t="s">
        <v>19</v>
      </c>
      <c r="D29" s="13" t="s">
        <v>69</v>
      </c>
      <c r="E29" s="12">
        <v>0</v>
      </c>
      <c r="F29" s="9">
        <v>0</v>
      </c>
      <c r="G29" s="7">
        <v>0.9</v>
      </c>
      <c r="H29" s="3">
        <f>SUM(E29:G29)</f>
        <v>0.9</v>
      </c>
    </row>
    <row r="30" spans="1:15" ht="38.25" x14ac:dyDescent="0.25">
      <c r="B30" s="53"/>
      <c r="C30" s="17" t="s">
        <v>20</v>
      </c>
      <c r="D30" s="13" t="s">
        <v>68</v>
      </c>
      <c r="E30" s="12">
        <v>0</v>
      </c>
      <c r="F30" s="9">
        <v>0.7</v>
      </c>
      <c r="G30" s="7">
        <v>0</v>
      </c>
      <c r="H30" s="3">
        <f t="shared" ref="H30:H32" si="2">SUM(E30:G30)</f>
        <v>0.7</v>
      </c>
    </row>
    <row r="31" spans="1:15" x14ac:dyDescent="0.25">
      <c r="B31" s="53"/>
      <c r="C31" s="17" t="s">
        <v>21</v>
      </c>
      <c r="D31" s="13" t="s">
        <v>70</v>
      </c>
      <c r="E31" s="12">
        <v>0</v>
      </c>
      <c r="F31" s="8">
        <v>0</v>
      </c>
      <c r="G31" s="7">
        <v>0.5</v>
      </c>
      <c r="H31" s="3">
        <f t="shared" si="2"/>
        <v>0.5</v>
      </c>
    </row>
    <row r="32" spans="1:15" ht="25.5" x14ac:dyDescent="0.25">
      <c r="B32" s="53"/>
      <c r="C32" s="17" t="s">
        <v>22</v>
      </c>
      <c r="D32" s="13" t="s">
        <v>71</v>
      </c>
      <c r="E32" s="12">
        <v>0</v>
      </c>
      <c r="F32" s="8">
        <v>0</v>
      </c>
      <c r="G32" s="7">
        <v>1</v>
      </c>
      <c r="H32" s="3">
        <f t="shared" si="2"/>
        <v>1</v>
      </c>
    </row>
    <row r="33" spans="2:8" x14ac:dyDescent="0.25">
      <c r="C33" s="27" t="s">
        <v>23</v>
      </c>
      <c r="D33" s="27"/>
      <c r="E33" s="27"/>
      <c r="F33" s="27"/>
      <c r="G33" s="27"/>
      <c r="H33" s="3">
        <f>AVERAGE(H29:H32)</f>
        <v>0.77500000000000002</v>
      </c>
    </row>
    <row r="36" spans="2:8" x14ac:dyDescent="0.25">
      <c r="B36" s="20" t="s">
        <v>80</v>
      </c>
      <c r="C36" s="20"/>
      <c r="D36" s="20"/>
      <c r="E36" s="20"/>
      <c r="F36" s="20"/>
      <c r="G36" s="20"/>
      <c r="H36" s="20"/>
    </row>
    <row r="37" spans="2:8" ht="15" customHeight="1" x14ac:dyDescent="0.25">
      <c r="B37" s="23" t="s">
        <v>1</v>
      </c>
      <c r="C37" s="23" t="s">
        <v>15</v>
      </c>
      <c r="D37" s="23" t="s">
        <v>2</v>
      </c>
      <c r="E37" s="23" t="s">
        <v>3</v>
      </c>
      <c r="F37" s="23"/>
      <c r="G37" s="23"/>
      <c r="H37" s="23" t="s">
        <v>4</v>
      </c>
    </row>
    <row r="38" spans="2:8" x14ac:dyDescent="0.25">
      <c r="B38" s="23"/>
      <c r="C38" s="23"/>
      <c r="D38" s="23"/>
      <c r="E38" s="28" t="s">
        <v>5</v>
      </c>
      <c r="F38" s="28" t="s">
        <v>6</v>
      </c>
      <c r="G38" s="28" t="s">
        <v>7</v>
      </c>
      <c r="H38" s="23"/>
    </row>
    <row r="39" spans="2:8" x14ac:dyDescent="0.25">
      <c r="B39" s="23"/>
      <c r="C39" s="31"/>
      <c r="D39" s="31"/>
      <c r="E39" s="33"/>
      <c r="F39" s="33"/>
      <c r="G39" s="33"/>
      <c r="H39" s="23"/>
    </row>
    <row r="40" spans="2:8" ht="38.25" x14ac:dyDescent="0.25">
      <c r="B40" s="30" t="s">
        <v>59</v>
      </c>
      <c r="C40" s="35" t="s">
        <v>24</v>
      </c>
      <c r="D40" s="13" t="s">
        <v>28</v>
      </c>
      <c r="E40" s="8">
        <v>0.33329999999999999</v>
      </c>
      <c r="F40" s="8">
        <v>0.33329999999999999</v>
      </c>
      <c r="G40" s="8">
        <v>0.33329999999999999</v>
      </c>
      <c r="H40" s="3">
        <f>SUM(E40:G40)</f>
        <v>0.99990000000000001</v>
      </c>
    </row>
    <row r="41" spans="2:8" ht="25.5" x14ac:dyDescent="0.25">
      <c r="B41" s="30"/>
      <c r="C41" s="37"/>
      <c r="D41" s="13" t="s">
        <v>29</v>
      </c>
      <c r="E41" s="8">
        <v>0.33329999999999999</v>
      </c>
      <c r="F41" s="8">
        <v>0.33329999999999999</v>
      </c>
      <c r="G41" s="8">
        <v>0.33329999999999999</v>
      </c>
      <c r="H41" s="3">
        <f t="shared" ref="H41:H46" si="3">SUM(E41:G41)</f>
        <v>0.99990000000000001</v>
      </c>
    </row>
    <row r="42" spans="2:8" ht="51" x14ac:dyDescent="0.25">
      <c r="B42" s="30"/>
      <c r="C42" s="17" t="s">
        <v>25</v>
      </c>
      <c r="D42" s="13" t="s">
        <v>30</v>
      </c>
      <c r="E42" s="8">
        <v>0</v>
      </c>
      <c r="F42" s="8">
        <v>1</v>
      </c>
      <c r="G42" s="8">
        <v>0</v>
      </c>
      <c r="H42" s="3">
        <f t="shared" si="3"/>
        <v>1</v>
      </c>
    </row>
    <row r="43" spans="2:8" ht="38.25" customHeight="1" x14ac:dyDescent="0.25">
      <c r="B43" s="30"/>
      <c r="C43" s="35" t="s">
        <v>26</v>
      </c>
      <c r="D43" s="13" t="s">
        <v>31</v>
      </c>
      <c r="E43" s="8">
        <v>0</v>
      </c>
      <c r="F43" s="8">
        <v>0.5</v>
      </c>
      <c r="G43" s="7">
        <v>0.5</v>
      </c>
      <c r="H43" s="3">
        <f t="shared" si="3"/>
        <v>1</v>
      </c>
    </row>
    <row r="44" spans="2:8" ht="38.25" x14ac:dyDescent="0.25">
      <c r="B44" s="30"/>
      <c r="C44" s="37"/>
      <c r="D44" s="13" t="s">
        <v>32</v>
      </c>
      <c r="E44" s="8">
        <v>0</v>
      </c>
      <c r="F44" s="8">
        <v>1</v>
      </c>
      <c r="G44" s="7">
        <v>0</v>
      </c>
      <c r="H44" s="3">
        <f t="shared" si="3"/>
        <v>1</v>
      </c>
    </row>
    <row r="45" spans="2:8" ht="38.25" x14ac:dyDescent="0.25">
      <c r="B45" s="30"/>
      <c r="C45" s="35" t="s">
        <v>27</v>
      </c>
      <c r="D45" s="13" t="s">
        <v>33</v>
      </c>
      <c r="E45" s="8">
        <v>0</v>
      </c>
      <c r="F45" s="8">
        <v>0</v>
      </c>
      <c r="G45" s="7">
        <v>1</v>
      </c>
      <c r="H45" s="3">
        <f t="shared" si="3"/>
        <v>1</v>
      </c>
    </row>
    <row r="46" spans="2:8" ht="25.5" x14ac:dyDescent="0.25">
      <c r="B46" s="30"/>
      <c r="C46" s="37"/>
      <c r="D46" s="13" t="s">
        <v>34</v>
      </c>
      <c r="E46" s="8">
        <v>0</v>
      </c>
      <c r="F46" s="8">
        <v>0</v>
      </c>
      <c r="G46" s="7">
        <v>1</v>
      </c>
      <c r="H46" s="3">
        <f t="shared" si="3"/>
        <v>1</v>
      </c>
    </row>
    <row r="47" spans="2:8" x14ac:dyDescent="0.25">
      <c r="C47" s="32" t="s">
        <v>23</v>
      </c>
      <c r="D47" s="32"/>
      <c r="E47" s="32"/>
      <c r="F47" s="32"/>
      <c r="G47" s="32"/>
      <c r="H47" s="3">
        <f>AVERAGE(H40:H46)</f>
        <v>0.99997142857142862</v>
      </c>
    </row>
    <row r="50" spans="2:8" x14ac:dyDescent="0.25">
      <c r="B50" s="19" t="s">
        <v>81</v>
      </c>
      <c r="C50" s="19"/>
      <c r="D50" s="19"/>
      <c r="E50" s="19"/>
      <c r="F50" s="19"/>
      <c r="G50" s="19"/>
      <c r="H50" s="19"/>
    </row>
    <row r="51" spans="2:8" x14ac:dyDescent="0.25">
      <c r="B51" s="23" t="s">
        <v>1</v>
      </c>
      <c r="C51" s="23" t="s">
        <v>15</v>
      </c>
      <c r="D51" s="23" t="s">
        <v>2</v>
      </c>
      <c r="E51" s="23" t="s">
        <v>3</v>
      </c>
      <c r="F51" s="23"/>
      <c r="G51" s="23"/>
      <c r="H51" s="23" t="s">
        <v>4</v>
      </c>
    </row>
    <row r="52" spans="2:8" x14ac:dyDescent="0.25">
      <c r="B52" s="23"/>
      <c r="C52" s="23"/>
      <c r="D52" s="23"/>
      <c r="E52" s="28" t="s">
        <v>5</v>
      </c>
      <c r="F52" s="28" t="s">
        <v>6</v>
      </c>
      <c r="G52" s="28" t="s">
        <v>7</v>
      </c>
      <c r="H52" s="23"/>
    </row>
    <row r="53" spans="2:8" x14ac:dyDescent="0.25">
      <c r="B53" s="31"/>
      <c r="C53" s="31"/>
      <c r="D53" s="31"/>
      <c r="E53" s="33"/>
      <c r="F53" s="33"/>
      <c r="G53" s="33"/>
      <c r="H53" s="31"/>
    </row>
    <row r="54" spans="2:8" ht="38.25" customHeight="1" x14ac:dyDescent="0.25">
      <c r="B54" s="26" t="s">
        <v>59</v>
      </c>
      <c r="C54" s="46" t="s">
        <v>36</v>
      </c>
      <c r="D54" s="13" t="s">
        <v>40</v>
      </c>
      <c r="E54" s="12">
        <v>0.33329999999999999</v>
      </c>
      <c r="F54" s="9">
        <v>0.33329999999999999</v>
      </c>
      <c r="G54" s="9">
        <v>0.33329999999999999</v>
      </c>
      <c r="H54" s="3">
        <f>SUM(E54:G54)</f>
        <v>0.99990000000000001</v>
      </c>
    </row>
    <row r="55" spans="2:8" x14ac:dyDescent="0.25">
      <c r="B55" s="34"/>
      <c r="C55" s="46"/>
      <c r="D55" s="13" t="s">
        <v>41</v>
      </c>
      <c r="E55" s="12">
        <v>0.33329999999999999</v>
      </c>
      <c r="F55" s="9">
        <v>0.33329999999999999</v>
      </c>
      <c r="G55" s="9">
        <v>0.33329999999999999</v>
      </c>
      <c r="H55" s="3">
        <f>SUM(E55:G55)</f>
        <v>0.99990000000000001</v>
      </c>
    </row>
    <row r="56" spans="2:8" ht="25.5" customHeight="1" x14ac:dyDescent="0.25">
      <c r="B56" s="34"/>
      <c r="C56" s="47" t="s">
        <v>37</v>
      </c>
      <c r="D56" s="13" t="s">
        <v>72</v>
      </c>
      <c r="E56" s="12">
        <v>0.33329999999999999</v>
      </c>
      <c r="F56" s="9">
        <v>0.33329999999999999</v>
      </c>
      <c r="G56" s="9">
        <v>0.33329999999999999</v>
      </c>
      <c r="H56" s="3">
        <f t="shared" ref="H56:H57" si="4">SUM(E56:G56)</f>
        <v>0.99990000000000001</v>
      </c>
    </row>
    <row r="57" spans="2:8" ht="38.25" x14ac:dyDescent="0.25">
      <c r="B57" s="34"/>
      <c r="C57" s="47" t="s">
        <v>35</v>
      </c>
      <c r="D57" s="13" t="s">
        <v>42</v>
      </c>
      <c r="E57" s="12">
        <v>0.33329999999999999</v>
      </c>
      <c r="F57" s="9">
        <v>0.33329999999999999</v>
      </c>
      <c r="G57" s="9">
        <v>0.33329999999999999</v>
      </c>
      <c r="H57" s="3">
        <f t="shared" si="4"/>
        <v>0.99990000000000001</v>
      </c>
    </row>
    <row r="58" spans="2:8" ht="25.5" customHeight="1" x14ac:dyDescent="0.25">
      <c r="B58" s="34"/>
      <c r="C58" s="46" t="s">
        <v>38</v>
      </c>
      <c r="D58" s="13" t="s">
        <v>43</v>
      </c>
      <c r="E58" s="12">
        <v>0.33329999999999999</v>
      </c>
      <c r="F58" s="9">
        <v>0.33329999999999999</v>
      </c>
      <c r="G58" s="9">
        <v>0.33329999999999999</v>
      </c>
      <c r="H58" s="3">
        <f t="shared" ref="H58" si="5">SUM(E58:G58)</f>
        <v>0.99990000000000001</v>
      </c>
    </row>
    <row r="59" spans="2:8" ht="25.5" x14ac:dyDescent="0.25">
      <c r="B59" s="34"/>
      <c r="C59" s="46"/>
      <c r="D59" s="13" t="s">
        <v>73</v>
      </c>
      <c r="E59" s="12">
        <v>0.33329999999999999</v>
      </c>
      <c r="F59" s="9">
        <v>0.33329999999999999</v>
      </c>
      <c r="G59" s="9">
        <v>0.33329999999999999</v>
      </c>
      <c r="H59" s="3">
        <f>SUM(E59:G59)</f>
        <v>0.99990000000000001</v>
      </c>
    </row>
    <row r="60" spans="2:8" ht="25.5" customHeight="1" x14ac:dyDescent="0.25">
      <c r="B60" s="34"/>
      <c r="C60" s="47" t="s">
        <v>39</v>
      </c>
      <c r="D60" s="13" t="s">
        <v>44</v>
      </c>
      <c r="E60" s="12">
        <v>0.33329999999999999</v>
      </c>
      <c r="F60" s="9">
        <v>0.33329999999999999</v>
      </c>
      <c r="G60" s="9">
        <v>0.33329999999999999</v>
      </c>
      <c r="H60" s="3">
        <f>SUM(E60:G60)</f>
        <v>0.99990000000000001</v>
      </c>
    </row>
    <row r="61" spans="2:8" x14ac:dyDescent="0.25">
      <c r="C61" s="32" t="s">
        <v>23</v>
      </c>
      <c r="D61" s="32"/>
      <c r="E61" s="32"/>
      <c r="F61" s="32"/>
      <c r="G61" s="32"/>
      <c r="H61" s="14">
        <f>AVERAGE(H54:H60)</f>
        <v>0.99990000000000012</v>
      </c>
    </row>
    <row r="64" spans="2:8" ht="15" customHeight="1" x14ac:dyDescent="0.25">
      <c r="B64" s="41" t="s">
        <v>82</v>
      </c>
      <c r="C64" s="20"/>
      <c r="D64" s="20"/>
      <c r="E64" s="20"/>
      <c r="F64" s="20"/>
      <c r="G64" s="20"/>
      <c r="H64" s="20"/>
    </row>
    <row r="65" spans="2:8" ht="15" customHeight="1" x14ac:dyDescent="0.25">
      <c r="B65" s="31" t="s">
        <v>1</v>
      </c>
      <c r="C65" s="31" t="s">
        <v>15</v>
      </c>
      <c r="D65" s="31" t="s">
        <v>2</v>
      </c>
      <c r="E65" s="42" t="s">
        <v>3</v>
      </c>
      <c r="F65" s="43"/>
      <c r="G65" s="44"/>
      <c r="H65" s="31" t="s">
        <v>4</v>
      </c>
    </row>
    <row r="66" spans="2:8" x14ac:dyDescent="0.25">
      <c r="B66" s="45"/>
      <c r="C66" s="45"/>
      <c r="D66" s="51"/>
      <c r="E66" s="15" t="s">
        <v>5</v>
      </c>
      <c r="F66" s="15" t="s">
        <v>6</v>
      </c>
      <c r="G66" s="15" t="s">
        <v>7</v>
      </c>
      <c r="H66" s="45"/>
    </row>
    <row r="67" spans="2:8" ht="60" customHeight="1" x14ac:dyDescent="0.25">
      <c r="B67" s="38" t="s">
        <v>59</v>
      </c>
      <c r="C67" s="48" t="s">
        <v>45</v>
      </c>
      <c r="D67" s="13" t="s">
        <v>50</v>
      </c>
      <c r="E67" s="52">
        <v>0</v>
      </c>
      <c r="F67" s="16">
        <v>1</v>
      </c>
      <c r="G67" s="16">
        <v>0</v>
      </c>
      <c r="H67" s="3">
        <f>SUM(E67:G67)</f>
        <v>1</v>
      </c>
    </row>
    <row r="68" spans="2:8" ht="38.25" x14ac:dyDescent="0.25">
      <c r="B68" s="39"/>
      <c r="C68" s="49"/>
      <c r="D68" s="13" t="s">
        <v>51</v>
      </c>
      <c r="E68" s="52">
        <v>0</v>
      </c>
      <c r="F68" s="16">
        <v>0</v>
      </c>
      <c r="G68" s="16">
        <v>0.8</v>
      </c>
      <c r="H68" s="3">
        <f t="shared" ref="H68:H79" si="6">SUM(E68:G68)</f>
        <v>0.8</v>
      </c>
    </row>
    <row r="69" spans="2:8" ht="25.5" x14ac:dyDescent="0.25">
      <c r="B69" s="39"/>
      <c r="C69" s="49"/>
      <c r="D69" s="13" t="s">
        <v>52</v>
      </c>
      <c r="E69" s="52">
        <v>0</v>
      </c>
      <c r="F69" s="16">
        <v>0</v>
      </c>
      <c r="G69" s="16">
        <v>0.78</v>
      </c>
      <c r="H69" s="3">
        <f t="shared" si="6"/>
        <v>0.78</v>
      </c>
    </row>
    <row r="70" spans="2:8" ht="38.25" x14ac:dyDescent="0.25">
      <c r="B70" s="39"/>
      <c r="C70" s="50"/>
      <c r="D70" s="13" t="s">
        <v>76</v>
      </c>
      <c r="E70" s="52">
        <v>0.33329999999999999</v>
      </c>
      <c r="F70" s="16">
        <v>0.33329999999999999</v>
      </c>
      <c r="G70" s="16">
        <v>0.33329999999999999</v>
      </c>
      <c r="H70" s="3">
        <f t="shared" si="6"/>
        <v>0.99990000000000001</v>
      </c>
    </row>
    <row r="71" spans="2:8" ht="27.75" customHeight="1" x14ac:dyDescent="0.25">
      <c r="B71" s="39"/>
      <c r="C71" s="35" t="s">
        <v>46</v>
      </c>
      <c r="D71" s="13" t="s">
        <v>74</v>
      </c>
      <c r="E71" s="16">
        <v>0.33300000000000002</v>
      </c>
      <c r="F71" s="16">
        <v>0.33300000000000002</v>
      </c>
      <c r="G71" s="16">
        <v>0.33300000000000002</v>
      </c>
      <c r="H71" s="3">
        <f t="shared" si="6"/>
        <v>0.99900000000000011</v>
      </c>
    </row>
    <row r="72" spans="2:8" ht="25.5" customHeight="1" x14ac:dyDescent="0.25">
      <c r="B72" s="39"/>
      <c r="C72" s="37"/>
      <c r="D72" s="13" t="s">
        <v>75</v>
      </c>
      <c r="E72" s="18">
        <v>0.33300000000000002</v>
      </c>
      <c r="F72" s="18">
        <v>0.33300000000000002</v>
      </c>
      <c r="G72" s="18">
        <v>0.33300000000000002</v>
      </c>
      <c r="H72" s="3">
        <f t="shared" si="6"/>
        <v>0.99900000000000011</v>
      </c>
    </row>
    <row r="73" spans="2:8" ht="25.5" x14ac:dyDescent="0.25">
      <c r="B73" s="39"/>
      <c r="C73" s="35" t="s">
        <v>47</v>
      </c>
      <c r="D73" s="13" t="s">
        <v>56</v>
      </c>
      <c r="E73" s="16">
        <v>0.2</v>
      </c>
      <c r="F73" s="16">
        <v>0.3</v>
      </c>
      <c r="G73" s="16">
        <v>0.4</v>
      </c>
      <c r="H73" s="3">
        <f t="shared" si="6"/>
        <v>0.9</v>
      </c>
    </row>
    <row r="74" spans="2:8" ht="25.5" x14ac:dyDescent="0.25">
      <c r="B74" s="39"/>
      <c r="C74" s="36"/>
      <c r="D74" s="13" t="s">
        <v>53</v>
      </c>
      <c r="E74" s="16">
        <v>0</v>
      </c>
      <c r="F74" s="16">
        <v>0.3</v>
      </c>
      <c r="G74" s="16">
        <v>0.3</v>
      </c>
      <c r="H74" s="3">
        <f t="shared" si="6"/>
        <v>0.6</v>
      </c>
    </row>
    <row r="75" spans="2:8" ht="25.5" x14ac:dyDescent="0.25">
      <c r="B75" s="39"/>
      <c r="C75" s="36"/>
      <c r="D75" s="13" t="s">
        <v>57</v>
      </c>
      <c r="E75" s="16">
        <v>0</v>
      </c>
      <c r="F75" s="16">
        <v>0.5</v>
      </c>
      <c r="G75" s="16">
        <v>0.2</v>
      </c>
      <c r="H75" s="3">
        <f t="shared" si="6"/>
        <v>0.7</v>
      </c>
    </row>
    <row r="76" spans="2:8" ht="25.5" x14ac:dyDescent="0.25">
      <c r="B76" s="39"/>
      <c r="C76" s="36"/>
      <c r="D76" s="13" t="s">
        <v>54</v>
      </c>
      <c r="E76" s="16">
        <v>0</v>
      </c>
      <c r="F76" s="16">
        <v>0.2</v>
      </c>
      <c r="G76" s="16">
        <v>0.3</v>
      </c>
      <c r="H76" s="3">
        <f t="shared" si="6"/>
        <v>0.5</v>
      </c>
    </row>
    <row r="77" spans="2:8" ht="25.5" x14ac:dyDescent="0.25">
      <c r="B77" s="39"/>
      <c r="C77" s="37"/>
      <c r="D77" s="13" t="s">
        <v>77</v>
      </c>
      <c r="E77" s="16">
        <v>0</v>
      </c>
      <c r="F77" s="16">
        <v>0.5</v>
      </c>
      <c r="G77" s="16">
        <v>0</v>
      </c>
      <c r="H77" s="3">
        <f t="shared" si="6"/>
        <v>0.5</v>
      </c>
    </row>
    <row r="78" spans="2:8" ht="25.5" x14ac:dyDescent="0.25">
      <c r="B78" s="39"/>
      <c r="C78" s="11" t="s">
        <v>48</v>
      </c>
      <c r="D78" s="13" t="s">
        <v>58</v>
      </c>
      <c r="E78" s="8">
        <v>0.5</v>
      </c>
      <c r="F78" s="9">
        <v>0.5</v>
      </c>
      <c r="G78" s="9">
        <v>0</v>
      </c>
      <c r="H78" s="3">
        <f t="shared" si="6"/>
        <v>1</v>
      </c>
    </row>
    <row r="79" spans="2:8" ht="38.25" x14ac:dyDescent="0.25">
      <c r="B79" s="40"/>
      <c r="C79" s="11" t="s">
        <v>49</v>
      </c>
      <c r="D79" s="13" t="s">
        <v>55</v>
      </c>
      <c r="E79" s="8">
        <v>0.33329999999999999</v>
      </c>
      <c r="F79" s="9">
        <v>0.33329999999999999</v>
      </c>
      <c r="G79" s="9">
        <v>0.33300000000000002</v>
      </c>
      <c r="H79" s="3">
        <f t="shared" si="6"/>
        <v>0.99960000000000004</v>
      </c>
    </row>
    <row r="80" spans="2:8" x14ac:dyDescent="0.25">
      <c r="H80" s="3">
        <f>AVERAGE(H67:H79)</f>
        <v>0.82903846153846183</v>
      </c>
    </row>
    <row r="85" ht="15" customHeight="1" x14ac:dyDescent="0.25"/>
    <row r="88" ht="15.75" customHeight="1" x14ac:dyDescent="0.25"/>
    <row r="92" ht="15.75" customHeight="1" x14ac:dyDescent="0.25"/>
  </sheetData>
  <autoFilter ref="A7:H9">
    <filterColumn colId="4" showButton="0"/>
    <filterColumn colId="5" showButton="0"/>
  </autoFilter>
  <mergeCells count="69">
    <mergeCell ref="C67:C70"/>
    <mergeCell ref="C71:C72"/>
    <mergeCell ref="C73:C77"/>
    <mergeCell ref="B67:B79"/>
    <mergeCell ref="B64:H64"/>
    <mergeCell ref="E65:G65"/>
    <mergeCell ref="B65:B66"/>
    <mergeCell ref="C65:C66"/>
    <mergeCell ref="D65:D66"/>
    <mergeCell ref="H65:H66"/>
    <mergeCell ref="B54:B60"/>
    <mergeCell ref="C61:G61"/>
    <mergeCell ref="C54:C55"/>
    <mergeCell ref="C58:C59"/>
    <mergeCell ref="E51:G51"/>
    <mergeCell ref="B36:H36"/>
    <mergeCell ref="B37:B39"/>
    <mergeCell ref="E37:G37"/>
    <mergeCell ref="H37:H39"/>
    <mergeCell ref="E38:E39"/>
    <mergeCell ref="F38:F39"/>
    <mergeCell ref="G38:G39"/>
    <mergeCell ref="B50:H50"/>
    <mergeCell ref="B51:B53"/>
    <mergeCell ref="C51:C53"/>
    <mergeCell ref="D51:D53"/>
    <mergeCell ref="C37:C39"/>
    <mergeCell ref="D37:D39"/>
    <mergeCell ref="B40:B46"/>
    <mergeCell ref="C45:C46"/>
    <mergeCell ref="C47:G47"/>
    <mergeCell ref="C40:C41"/>
    <mergeCell ref="C43:C44"/>
    <mergeCell ref="H51:H53"/>
    <mergeCell ref="E52:E53"/>
    <mergeCell ref="F52:F53"/>
    <mergeCell ref="G52:G53"/>
    <mergeCell ref="A10:A20"/>
    <mergeCell ref="B10:B20"/>
    <mergeCell ref="B6:H6"/>
    <mergeCell ref="B25:H25"/>
    <mergeCell ref="C33:G33"/>
    <mergeCell ref="C21:G21"/>
    <mergeCell ref="E27:E28"/>
    <mergeCell ref="F27:F28"/>
    <mergeCell ref="G27:G28"/>
    <mergeCell ref="B29:B32"/>
    <mergeCell ref="B26:B28"/>
    <mergeCell ref="C26:C28"/>
    <mergeCell ref="D26:D28"/>
    <mergeCell ref="E26:G26"/>
    <mergeCell ref="H26:H28"/>
    <mergeCell ref="C10:C11"/>
    <mergeCell ref="B7:B9"/>
    <mergeCell ref="C7:C9"/>
    <mergeCell ref="D7:D9"/>
    <mergeCell ref="E7:G7"/>
    <mergeCell ref="H7:H9"/>
    <mergeCell ref="E8:E9"/>
    <mergeCell ref="F8:F9"/>
    <mergeCell ref="G8:G9"/>
    <mergeCell ref="C12:C13"/>
    <mergeCell ref="C15:C17"/>
    <mergeCell ref="C18:C20"/>
    <mergeCell ref="B1:B4"/>
    <mergeCell ref="C1:H1"/>
    <mergeCell ref="C2:H3"/>
    <mergeCell ref="C4:H4"/>
    <mergeCell ref="B5:H5"/>
  </mergeCells>
  <conditionalFormatting sqref="E8:G8">
    <cfRule type="iconSet" priority="77">
      <iconSet iconSet="3Symbols">
        <cfvo type="percent" val="0"/>
        <cfvo type="percent" val="15"/>
        <cfvo type="percent" val="45"/>
      </iconSet>
    </cfRule>
  </conditionalFormatting>
  <conditionalFormatting sqref="H54:H60 H67:H79 H10:H18 H20 H40:H46">
    <cfRule type="cellIs" dxfId="31" priority="73" operator="between">
      <formula>0.9</formula>
      <formula>1</formula>
    </cfRule>
    <cfRule type="cellIs" dxfId="30" priority="74" operator="between">
      <formula>0.7</formula>
      <formula>0.89</formula>
    </cfRule>
    <cfRule type="cellIs" dxfId="29" priority="75" operator="between">
      <formula>0.6</formula>
      <formula>0.69</formula>
    </cfRule>
    <cfRule type="cellIs" dxfId="28" priority="76" operator="between">
      <formula>0</formula>
      <formula>0.59</formula>
    </cfRule>
  </conditionalFormatting>
  <conditionalFormatting sqref="E27:G27">
    <cfRule type="iconSet" priority="72">
      <iconSet iconSet="3Symbols">
        <cfvo type="percent" val="0"/>
        <cfvo type="percent" val="15"/>
        <cfvo type="percent" val="45"/>
      </iconSet>
    </cfRule>
  </conditionalFormatting>
  <conditionalFormatting sqref="H29:H32">
    <cfRule type="cellIs" dxfId="27" priority="68" operator="between">
      <formula>0.9</formula>
      <formula>1</formula>
    </cfRule>
    <cfRule type="cellIs" dxfId="26" priority="69" operator="between">
      <formula>0.7</formula>
      <formula>0.89</formula>
    </cfRule>
    <cfRule type="cellIs" dxfId="25" priority="70" operator="between">
      <formula>0.6</formula>
      <formula>0.69</formula>
    </cfRule>
    <cfRule type="cellIs" dxfId="24" priority="71" operator="between">
      <formula>0</formula>
      <formula>0.59</formula>
    </cfRule>
  </conditionalFormatting>
  <conditionalFormatting sqref="H33">
    <cfRule type="cellIs" dxfId="23" priority="64" operator="between">
      <formula>0.9</formula>
      <formula>1</formula>
    </cfRule>
    <cfRule type="cellIs" dxfId="22" priority="65" operator="between">
      <formula>0.7</formula>
      <formula>0.89</formula>
    </cfRule>
    <cfRule type="cellIs" dxfId="21" priority="66" operator="between">
      <formula>0.6</formula>
      <formula>0.69</formula>
    </cfRule>
    <cfRule type="cellIs" dxfId="20" priority="67" operator="between">
      <formula>0</formula>
      <formula>0.59</formula>
    </cfRule>
  </conditionalFormatting>
  <conditionalFormatting sqref="H21">
    <cfRule type="cellIs" dxfId="19" priority="60" operator="between">
      <formula>0.9</formula>
      <formula>1</formula>
    </cfRule>
    <cfRule type="cellIs" dxfId="18" priority="61" operator="between">
      <formula>0.7</formula>
      <formula>0.89</formula>
    </cfRule>
    <cfRule type="cellIs" dxfId="17" priority="62" operator="between">
      <formula>0.6</formula>
      <formula>0.69</formula>
    </cfRule>
    <cfRule type="cellIs" dxfId="16" priority="63" operator="between">
      <formula>0</formula>
      <formula>0.59</formula>
    </cfRule>
  </conditionalFormatting>
  <conditionalFormatting sqref="H47">
    <cfRule type="cellIs" dxfId="15" priority="51" operator="between">
      <formula>0.9</formula>
      <formula>1</formula>
    </cfRule>
    <cfRule type="cellIs" dxfId="14" priority="52" operator="between">
      <formula>0.7</formula>
      <formula>0.89</formula>
    </cfRule>
    <cfRule type="cellIs" dxfId="13" priority="53" operator="between">
      <formula>0.6</formula>
      <formula>0.69</formula>
    </cfRule>
    <cfRule type="cellIs" dxfId="12" priority="54" operator="between">
      <formula>0</formula>
      <formula>0.59</formula>
    </cfRule>
  </conditionalFormatting>
  <conditionalFormatting sqref="E38:G38">
    <cfRule type="iconSet" priority="59">
      <iconSet iconSet="3Symbols">
        <cfvo type="percent" val="0"/>
        <cfvo type="percent" val="15"/>
        <cfvo type="percent" val="45"/>
      </iconSet>
    </cfRule>
  </conditionalFormatting>
  <conditionalFormatting sqref="E52:G52">
    <cfRule type="iconSet" priority="50">
      <iconSet iconSet="3Symbols">
        <cfvo type="percent" val="0"/>
        <cfvo type="percent" val="15"/>
        <cfvo type="percent" val="45"/>
      </iconSet>
    </cfRule>
  </conditionalFormatting>
  <conditionalFormatting sqref="H61">
    <cfRule type="cellIs" dxfId="11" priority="42" operator="between">
      <formula>0.9</formula>
      <formula>1</formula>
    </cfRule>
    <cfRule type="cellIs" dxfId="10" priority="43" operator="between">
      <formula>0.7</formula>
      <formula>0.89</formula>
    </cfRule>
    <cfRule type="cellIs" dxfId="9" priority="44" operator="between">
      <formula>0.6</formula>
      <formula>0.69</formula>
    </cfRule>
    <cfRule type="cellIs" dxfId="8" priority="45" operator="between">
      <formula>0</formula>
      <formula>0.59</formula>
    </cfRule>
  </conditionalFormatting>
  <conditionalFormatting sqref="E66:G66">
    <cfRule type="iconSet" priority="37">
      <iconSet iconSet="3Symbols">
        <cfvo type="percent" val="0"/>
        <cfvo type="percent" val="15"/>
        <cfvo type="percent" val="45"/>
      </iconSet>
    </cfRule>
  </conditionalFormatting>
  <conditionalFormatting sqref="H80">
    <cfRule type="cellIs" dxfId="7" priority="5" operator="between">
      <formula>0.9</formula>
      <formula>1</formula>
    </cfRule>
    <cfRule type="cellIs" dxfId="6" priority="6" operator="between">
      <formula>0.7</formula>
      <formula>0.89</formula>
    </cfRule>
    <cfRule type="cellIs" dxfId="5" priority="7" operator="between">
      <formula>0.6</formula>
      <formula>0.69</formula>
    </cfRule>
    <cfRule type="cellIs" dxfId="4" priority="8" operator="between">
      <formula>0</formula>
      <formula>0.59</formula>
    </cfRule>
  </conditionalFormatting>
  <conditionalFormatting sqref="H19">
    <cfRule type="cellIs" dxfId="3" priority="1" operator="between">
      <formula>0.9</formula>
      <formula>1</formula>
    </cfRule>
    <cfRule type="cellIs" dxfId="2" priority="2" operator="between">
      <formula>0.7</formula>
      <formula>0.89</formula>
    </cfRule>
    <cfRule type="cellIs" dxfId="1" priority="3" operator="between">
      <formula>0.6</formula>
      <formula>0.69</formula>
    </cfRule>
    <cfRule type="cellIs" dxfId="0" priority="4" operator="between">
      <formula>0</formula>
      <formula>0.59</formula>
    </cfRule>
  </conditionalFormatting>
  <dataValidations disablePrompts="1" xWindow="961" yWindow="578" count="2">
    <dataValidation type="decimal" allowBlank="1" showInputMessage="1" showErrorMessage="1" errorTitle="VALOR ERRADO" error="El valor supera el 100% del cumplimiento total de la actividad." promptTitle="INGRESE UN VALOR VÁLIDO" prompt="El valor debe ser menor o igual al porcentaje restante para cumplir con el 100% de la actividad._x000a__x000a_Si no lo deja escribir el porcentaje pleno, por favor escriba en decimal." sqref="F79:G79">
      <formula1>0</formula1>
      <formula2>#REF!</formula2>
    </dataValidation>
    <dataValidation type="decimal" allowBlank="1" showInputMessage="1" showErrorMessage="1" errorTitle="VALOR ERRADO" error="El valor supera el 100% del cumplimiento total de la actividad." promptTitle="INGRESE UN VALOR VÁLIDO" prompt="El valor debe ser menor o igual al porcentaje restante para cumplir con el 100% de la actividad._x000a__x000a_Si no lo deja escribir el porcentaje pleno, por favor escriba en decimal." sqref="F54:G60 F43:G46 F29:G32 F10:G20 F78:G78">
      <formula1>0</formula1>
      <formula2>#REF!</formula2>
    </dataValidation>
  </dataValidation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muñoz</dc:creator>
  <cp:lastModifiedBy>SALA_1</cp:lastModifiedBy>
  <dcterms:created xsi:type="dcterms:W3CDTF">2021-09-28T14:22:27Z</dcterms:created>
  <dcterms:modified xsi:type="dcterms:W3CDTF">2024-02-15T20:24:23Z</dcterms:modified>
</cp:coreProperties>
</file>