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COP\ACTUALIZAR AUTOEVALUACION\"/>
    </mc:Choice>
  </mc:AlternateContent>
  <bookViews>
    <workbookView xWindow="0" yWindow="0" windowWidth="28800" windowHeight="12000" tabRatio="602"/>
  </bookViews>
  <sheets>
    <sheet name="SEG-PDM INST" sheetId="9" r:id="rId1"/>
  </sheets>
  <definedNames>
    <definedName name="_xlnm._FilterDatabase" localSheetId="0" hidden="1">'SEG-PDM INST'!$C$10:$R$12</definedName>
    <definedName name="_Toc384289155" localSheetId="0">'SEG-PDM INST'!$C$12</definedName>
    <definedName name="_Toc384289156" localSheetId="0">'SEG-PDM INST'!#REF!</definedName>
    <definedName name="_Toc384289157" localSheetId="0">'SEG-PDM INST'!#REF!</definedName>
    <definedName name="_Toc384289158" localSheetId="0">'SEG-PDM INST'!#REF!</definedName>
    <definedName name="_Toc384289160" localSheetId="0">'SEG-PDM INST'!#REF!</definedName>
    <definedName name="_Toc384289161" localSheetId="0">'SEG-PDM INST'!#REF!</definedName>
    <definedName name="_Toc384289162" localSheetId="0">'SEG-PDM INST'!#REF!</definedName>
    <definedName name="_Toc384289163" localSheetId="0">'SEG-PDM INST'!#REF!</definedName>
    <definedName name="_Toc384289164" localSheetId="0">'SEG-PDM INST'!#REF!</definedName>
    <definedName name="_Toc384289166" localSheetId="0">'SEG-PDM INST'!#REF!</definedName>
    <definedName name="_Toc384289167" localSheetId="0">'SEG-PDM INST'!#REF!</definedName>
    <definedName name="_Toc384289168" localSheetId="0">'SEG-PDM INST'!#REF!</definedName>
    <definedName name="_Toc384289169" localSheetId="0">'SEG-PDM INST'!#REF!</definedName>
    <definedName name="_Toc384289170" localSheetId="0">'SEG-PDM INST'!#REF!</definedName>
    <definedName name="_Toc384289171" localSheetId="0">'SEG-PDM INST'!#REF!</definedName>
    <definedName name="_Toc384289172" localSheetId="0">'SEG-PDM INST'!#REF!</definedName>
    <definedName name="_Toc384289173" localSheetId="0">'SEG-PDM INST'!#REF!</definedName>
    <definedName name="_Toc384289175" localSheetId="0">'SEG-PDM INST'!#REF!</definedName>
    <definedName name="_Toc384289176" localSheetId="0">'SEG-PDM INST'!#REF!</definedName>
    <definedName name="_Toc384289178" localSheetId="0">'SEG-PDM INST'!#REF!</definedName>
    <definedName name="_Toc384289179" localSheetId="0">'SEG-PDM INST'!#REF!</definedName>
    <definedName name="_Toc384289180" localSheetId="0">'SEG-PDM INST'!#REF!</definedName>
    <definedName name="_Toc384289181" localSheetId="0">'SEG-PDM INST'!#REF!</definedName>
    <definedName name="_Toc384289182" localSheetId="0">'SEG-PDM INST'!#REF!</definedName>
    <definedName name="_Toc384289183" localSheetId="0">'SEG-PDM INST'!#REF!</definedName>
    <definedName name="_Toc384289184" localSheetId="0">'SEG-PDM INST'!#REF!</definedName>
    <definedName name="_Toc384289185" localSheetId="0">'SEG-PDM INST'!#REF!</definedName>
    <definedName name="_Toc384289186" localSheetId="0">'SEG-PDM INST'!#REF!</definedName>
    <definedName name="_Toc384289187" localSheetId="0">'SEG-PDM INST'!#REF!</definedName>
    <definedName name="_Toc384289188" localSheetId="0">'SEG-PDM INST'!#REF!</definedName>
    <definedName name="_Toc384289190" localSheetId="0">'SEG-PDM INST'!#REF!</definedName>
    <definedName name="_Toc384289192" localSheetId="0">'SEG-PDM INST'!#REF!</definedName>
    <definedName name="_Toc384289193" localSheetId="0">'SEG-PDM INST'!#REF!</definedName>
    <definedName name="_Toc384289194" localSheetId="0">'SEG-PDM INST'!#REF!</definedName>
    <definedName name="_Toc384289195" localSheetId="0">'SEG-PDM INST'!#REF!</definedName>
    <definedName name="_Toc384289197" localSheetId="0">'SEG-PDM INST'!#REF!</definedName>
    <definedName name="_Toc384289198" localSheetId="0">'SEG-PDM INST'!#REF!</definedName>
    <definedName name="_Toc384289199" localSheetId="0">'SEG-PDM INST'!#REF!</definedName>
    <definedName name="_Toc384289201" localSheetId="0">'SEG-PDM INST'!#REF!</definedName>
    <definedName name="_Toc384289202" localSheetId="0">'SEG-PDM INST'!#REF!</definedName>
    <definedName name="_Toc384289203" localSheetId="0">'SEG-PDM INST'!#REF!</definedName>
    <definedName name="_Toc384291012" localSheetId="0">'SEG-PDM INST'!#REF!</definedName>
    <definedName name="_xlnm.Print_Area" localSheetId="0">'SEG-PDM INST'!$B$1:$S$57</definedName>
    <definedName name="_xlnm.Print_Titles" localSheetId="0">'SEG-PDM INST'!$B:$R,'SEG-PDM INST'!$2:$11</definedName>
  </definedNames>
  <calcPr calcId="162913"/>
</workbook>
</file>

<file path=xl/calcChain.xml><?xml version="1.0" encoding="utf-8"?>
<calcChain xmlns="http://schemas.openxmlformats.org/spreadsheetml/2006/main">
  <c r="B14" i="9" l="1"/>
  <c r="B15" i="9"/>
  <c r="B16" i="9"/>
  <c r="B17" i="9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G54" i="9" l="1"/>
  <c r="B13" i="9"/>
</calcChain>
</file>

<file path=xl/sharedStrings.xml><?xml version="1.0" encoding="utf-8"?>
<sst xmlns="http://schemas.openxmlformats.org/spreadsheetml/2006/main" count="337" uniqueCount="194">
  <si>
    <t>ACCIONES</t>
  </si>
  <si>
    <t>META</t>
  </si>
  <si>
    <t>INDICADORES</t>
  </si>
  <si>
    <t>RECURSOS</t>
  </si>
  <si>
    <t>MES</t>
  </si>
  <si>
    <t>AÑO</t>
  </si>
  <si>
    <t>FECHA INICIO</t>
  </si>
  <si>
    <t>FECHA FINAL</t>
  </si>
  <si>
    <t>DIA</t>
  </si>
  <si>
    <t>CARACT.</t>
  </si>
  <si>
    <t>RESPONSABLE</t>
  </si>
  <si>
    <t>F-AUT-03</t>
  </si>
  <si>
    <t>VERSIÓN 01</t>
  </si>
  <si>
    <t>PÁGINA    1      DE 1</t>
  </si>
  <si>
    <t xml:space="preserve">MACROPROCESO: ESTRATÉGICO </t>
  </si>
  <si>
    <t>RELACION CON EL PLAN DE DESARROLLO INSTITUCIONAL - EJE; COMPONENTE; PROGRAMA; SUBPROGRAMA</t>
  </si>
  <si>
    <t>Recursos humanos</t>
  </si>
  <si>
    <t>ASPECTOS POR MEJORAR</t>
  </si>
  <si>
    <t>COSTO APROX. DE EJECUCIÓN</t>
  </si>
  <si>
    <t>FUENTE DE FINANCIACIÓN</t>
  </si>
  <si>
    <t>Recursos propios</t>
  </si>
  <si>
    <t>PLAN DE MEJORAMIENTO DE CONDICIONES DE CALIDAD INSTITUCIONAL - DECRETO 1330/2019</t>
  </si>
  <si>
    <t>70% de la comunidad académica(profesores y estudiantes), enterdos de los procesos de selección y evalaución</t>
  </si>
  <si>
    <t>5 actividades desarrolladas</t>
  </si>
  <si>
    <t>Recursos logisticos, humano y financieros</t>
  </si>
  <si>
    <t>100% aplicadas los procesos de seguimiento en las actividades de la agenda profesoral y el planeador en docentes catedráticos</t>
  </si>
  <si>
    <t>Coordinadores de Facultad</t>
  </si>
  <si>
    <t>2 seguimeintos por semestre académico</t>
  </si>
  <si>
    <t>Plan de Fomento</t>
  </si>
  <si>
    <t>70% de los profesores capacitados</t>
  </si>
  <si>
    <t>3 talleres realizados</t>
  </si>
  <si>
    <t>100% Documento de plan de vinculación de profesores</t>
  </si>
  <si>
    <t>1 documento</t>
  </si>
  <si>
    <t>Vicerrectoría Académica</t>
  </si>
  <si>
    <t>Recursos Propios</t>
  </si>
  <si>
    <t>50% propuesta de la estructura organizacional</t>
  </si>
  <si>
    <t>100% Propuesta presentadas a los consejos</t>
  </si>
  <si>
    <t>Vicerrectoría Administrativa - Sistema de Gestion de Calidad (SGC)</t>
  </si>
  <si>
    <t>Vicerrectoría Administrativa - Talento Humano</t>
  </si>
  <si>
    <t xml:space="preserve">100% estrategias de seguimiento implementadas </t>
  </si>
  <si>
    <t>2 estrategias implementadas</t>
  </si>
  <si>
    <t>100% de estrategias implementads</t>
  </si>
  <si>
    <t>4 estrategias implementadas para la rendición de cuentas</t>
  </si>
  <si>
    <t>100% documentos analíticos terminados</t>
  </si>
  <si>
    <t>2 documentos</t>
  </si>
  <si>
    <t>Coordinación de autoevalaución</t>
  </si>
  <si>
    <t>100% mesas de trabajo desarrollada con líderes</t>
  </si>
  <si>
    <t>2 mesas de trabajo</t>
  </si>
  <si>
    <t>100% plan de comunicaciones implementado</t>
  </si>
  <si>
    <t>Coordinación de autoevalaución - Planeación</t>
  </si>
  <si>
    <t xml:space="preserve">100% Plan operativo anual aprobado </t>
  </si>
  <si>
    <t>100% propuesta elaborada</t>
  </si>
  <si>
    <t xml:space="preserve">un profesional vinculado </t>
  </si>
  <si>
    <t>Un profesional vinculado</t>
  </si>
  <si>
    <t>Oficina de egresados -Vicerrectoría Administrativa</t>
  </si>
  <si>
    <t>oficina de egresados</t>
  </si>
  <si>
    <t>100% de los convenios firmados</t>
  </si>
  <si>
    <t>2 convenios firmados</t>
  </si>
  <si>
    <t>100% plan implementado para la vinculación del egresado en el Sector laboral</t>
  </si>
  <si>
    <t>1 convenio firmado</t>
  </si>
  <si>
    <t>100% de la solicitud realizada mediante oficio a la oficina de planeación y seguimiento del cumplimiento</t>
  </si>
  <si>
    <t>Bienestar Universitario</t>
  </si>
  <si>
    <t>Plan de fomento</t>
  </si>
  <si>
    <t>100% software implementado</t>
  </si>
  <si>
    <t>1 software implementado</t>
  </si>
  <si>
    <t>Bienestar Universitario - Vicerrectoría Administrativa</t>
  </si>
  <si>
    <t>100% del documento de plan de compras de Bienestar Universitario</t>
  </si>
  <si>
    <t>100% de actividades desarrolladas para la implemenatción de la política de planeación</t>
  </si>
  <si>
    <t>Planeación</t>
  </si>
  <si>
    <t>100% documento de las políticas de gestión del Talento Humano</t>
  </si>
  <si>
    <t>talento Humano</t>
  </si>
  <si>
    <t>100% de los procedimientos para el seguimiento  a la ejecución de los recursos financieros</t>
  </si>
  <si>
    <t>2 procedimiento</t>
  </si>
  <si>
    <t>Presupuesto - Profesional del SGC</t>
  </si>
  <si>
    <t>100% de actividades desarrolldas para la articulación de planeación y presupuesto</t>
  </si>
  <si>
    <t>No. De actividades desarrolladas/ No. De actividades programadas</t>
  </si>
  <si>
    <t>Presupuesto - Planeación</t>
  </si>
  <si>
    <t xml:space="preserve">EJE ESTRATÉGICO 3: FORMACIÓN PARA LA COMPETITIVIDAD Y LA CONVIVENCIA, Componente 1. CALIDAD,  Programa 1. Mejoramiento de la Calidad Docente , Subprograma 1. Desarrollo Profesoral </t>
  </si>
  <si>
    <t xml:space="preserve">EJE ESTRATÉGICO 1: DESARROLLO ORGANIZACIONAL PARA LA EXCELENCIA, Componente 2. SISTEMA DE GESTIÓN DE CALIDAD, Programa 1. Normalización y Estandarización , Subprograma 1. Ajuste Normativo </t>
  </si>
  <si>
    <t>EJE ESTRATÉGICO 1: DESARROLLO ORGANIZACIONAL PARA LA EXCELENCIA, Componente 2. SISTEMA DE GESTIÓN DE CALIDAD, Programa 1. Normalización y Estandarización , Subprograma 2. Estandarización de Procesos y Procedimientos</t>
  </si>
  <si>
    <t xml:space="preserve">EJE ESTRATÉGICO 1: DESARROLLO ORGANIZACIONAL PARA LA EXCELENCIA , Componente 2. SISTEMA DE GESTIÓN DE CALIDAD, Programa 2. Aseguramiento y Direccionamiento, Subprograma 1. Aseguramiento </t>
  </si>
  <si>
    <t>EJE ESTRATÉGICO 3: FORMACIÓN PARA LA COMPETITIVIDAD Y LA CONVIVENCIA , Componente 1. CALIDAD,  Programa 3. Procesos Académicos, Subprograma 1. Fortalecimiento Macrocurricular</t>
  </si>
  <si>
    <t>EJE ESTRATÉGICO 1: DESARROLLO ORGANIZACIONAL PARA LA EXCELENCIA , Componente 2. SISTEMA DE GESTIÓN DE CALIDAD, Programa 2. Aseguramiento y Direccionamiento, Subprograma 2.Direccionamiento</t>
  </si>
  <si>
    <t>EJE ESTRATÉGICO 2: UNIVERSIDAD PARA LA CONSTRUCCIÓN DE REGIÓN , Componente 2. PROYECCIÓN SOCIAL, Programa 2. Alianzas Estratégicas</t>
  </si>
  <si>
    <t>EJE ESTRATÉGICO 2: UNIVERSIDAD PARA LA CONSTRUCCIÓN DE REGIÓN , Componente 2. PROYECCIÓN SOCIAL, Programa 3. Egresados</t>
  </si>
  <si>
    <t>EJE ESTRATÉGICO 3: FORMACIÓN PARA LA COMPETITIVIDAD Y LA CONVIVENCIA , Componente 1. CALIDAD,  Programa 3. Procesos Académicos, Subprograma 5. Medios Educativos e Infraestructura</t>
  </si>
  <si>
    <t>EJE ESTRATÉGICO 3: FORMACIÓN PARA LA COMPETITIVIDAD Y LA CONVIVENCIA , Componente 1. CALIDAD, Programa 2. Estudiantes, Subprograma 2. Permanencia y Retención Estudiantil</t>
  </si>
  <si>
    <t>EJE ESTRATÉGICO 3: FORMACIÓN PARA LA COMPETITIVIDAD Y LA CONVIVENCIA , Componente 1. CALIDAD, Programa 2. Estudiantes, Subprograma 3. Bienestar Universitario</t>
  </si>
  <si>
    <t xml:space="preserve">EJE ESTRATÉGICO 1: DESARROLLO ORGANIZACIONAL PARA LA EXCELENCIA , Componente 1. SISTEMA DE GESTIÓN DEL TALENTO HUMANO, Programa 2. Identidad Institucional </t>
  </si>
  <si>
    <t>EJE ESTRATÉGICO 1: DESARROLLO ORGANIZACIONAL PARA LA EXCELENCIA , Componente 2. SISTEMA DE GESTIÓN DE CALIDAD, Programa 1. Normalización y Estandarización , Subprograma 2. Estandarización de Procesos y Procedimientos</t>
  </si>
  <si>
    <t>EJE ESTRATÉGICO 2: UNIVERSIDAD PARA LA CONSTRUCCIÓN DE REGIÓN, Componente 1. EXTENSIÓN</t>
  </si>
  <si>
    <t>Divulgación y comunicación permanente de los procesos.</t>
  </si>
  <si>
    <t>Seguimiento periódico al desarrollo de las actividades de los profesores en aras de ser objetivos  en el proceso de evaluación.</t>
  </si>
  <si>
    <t>Fortalecer la planta profesoral de tiempo completo para el desarrollo de las funciones sustantivas de la Educación Superior.</t>
  </si>
  <si>
    <t>Capacitación en temas de interés ( resultados de aprendizaje), para generar sincronía en el proceso de evaluación del estudiantado e incluir los resultados de aprendizaje, como estrategia de evaluación del proceso de formación del estudiante.</t>
  </si>
  <si>
    <t>Mejorar la estructura orgánica del Instituto teniendo en cuenta la ampliación del área administrativa y académica.</t>
  </si>
  <si>
    <t>Actualización de documentos como (manual de funciones, estatutos).</t>
  </si>
  <si>
    <t>Centralización de la información electrónica.</t>
  </si>
  <si>
    <t>Fortalecer los análisis de los sistemas de información nacional que le permitan a los programas mejorar su calidad.</t>
  </si>
  <si>
    <t>Establecer mecanismos que permitan una acertada planeación institucional en coherencia con los resultados de la autoevaluación.</t>
  </si>
  <si>
    <t>Fortalecer los proceso de comunicación de la cultura de autoevaluación</t>
  </si>
  <si>
    <t>Vincular recursos financieros para difundir la cultura de la autoevaluación.</t>
  </si>
  <si>
    <t>Establecer periodos para la realización del estudio de pertinencia del programa.</t>
  </si>
  <si>
    <t>Fortalecer el módulo de Egresados con un profesional de apoyo para programación.</t>
  </si>
  <si>
    <t>Ampliar más métodos de divulgación y comunicación para egresados.</t>
  </si>
  <si>
    <t>Fortalecer aspectos de fidelización con convenios en posgrados para nuestros egresados</t>
  </si>
  <si>
    <t>Fortalecer los convenios para la inserción laboral de los egresados</t>
  </si>
  <si>
    <t>Fortalecer los espacio físicos para el desarrollo adecuado de los programas y servicios de Bienestar Universitario.</t>
  </si>
  <si>
    <t>Adquirir un software que le permita realizar procesos como la permanencia y graduación estudiantil.</t>
  </si>
  <si>
    <t>Fortalecer los implementos de práctica para algunas actividades específicas.</t>
  </si>
  <si>
    <t>Implementación de la política en el proceso de Planeación.</t>
  </si>
  <si>
    <t>Establecer la Política de Gestión del Talento Humano.</t>
  </si>
  <si>
    <t>Establecer procedimientos para realizar el seguimiento a la ejecución de los Recursos Financieros conforme a la Política.</t>
  </si>
  <si>
    <t>Articular los procesos de Planeación con Presupuesto.</t>
  </si>
  <si>
    <t>Propiciar actividades de divulgación y comunicación de los procesos de selección y evaluación de docentes y estudiantes de manera permanente.</t>
  </si>
  <si>
    <t>Realizar seguimiento periódico en las actividades  de la agenda semanal docente de los profesores de planta  y planeador de clase para los docentes hora cátedra.</t>
  </si>
  <si>
    <t>Realizar procesos de capacitación a profesores y estudiantes  en competencias digitales y pedagógicas.</t>
  </si>
  <si>
    <t>Realizar un documento de  proyección para la  vinculación de docentes tiempo completo para los próximos cinco años.</t>
  </si>
  <si>
    <t>Realizar mesas de trabajo para la revisión y propuesta de actualización de la estructura organizacional, manual de funciones y estatutos.</t>
  </si>
  <si>
    <t>Presentar propuesta del organigrama, manual de funciones y estatutos ante el Consejo Directivo o Consejo Académico, según corresponda; con la previa revisión del directivo líder.</t>
  </si>
  <si>
    <t>Realizar seguimiento a la aprobación de la propuesta e implementar las modificaciones requeridas.</t>
  </si>
  <si>
    <t>Implementación de la estrategia de rendición de cuentas - Audiencia Pública - en la cual participen todas las partes interesadas (docentes, estudiantes, entidades y comunidad en general); con el objetivo de fortalecer la participación ciudadana.</t>
  </si>
  <si>
    <t>Realizar documento de análisis de la información de los sistemas de información nacional.</t>
  </si>
  <si>
    <t>Realizar mesas de trabajo para la planeación que permita ejecutar la política de planeación en articulación con los planes de mejoramiento.</t>
  </si>
  <si>
    <t xml:space="preserve">Asignación de un profesional con obligaciones en programación para el fortalecimiento del módulo de egresados.  </t>
  </si>
  <si>
    <t>Realizar un plan de vinculación con asignación de recursos financieros  para fortalecer la inserción laboral de los egresados (posible convenio ITP-APE SENA Regional Putumayo).</t>
  </si>
  <si>
    <t>Realizar la solicitud a planeación de los espacios físicos requeridos para el desarrollo de los servicios y programas de Bienestar Universitario.</t>
  </si>
  <si>
    <t>Gestionar la compra de un software para el desarrollo adecuado de los procesos de permanencia y graduación estudiantil.</t>
  </si>
  <si>
    <t>Desarrollar las actividades pertinentes para la implementación de la política en los procesos de planeación que permitan articular las diferentes áreas de la institución.</t>
  </si>
  <si>
    <t>Elaboración de las políticas de Gestión del Talento Humano.</t>
  </si>
  <si>
    <t>Desarrollar procedimientos aprobados por el SGC que permitan el seguimiento a la ejecución de los recursos financieros.</t>
  </si>
  <si>
    <t>Desarrollar actividades conjuntas en los procesos de planeación que vinculen al área de presupuesto.</t>
  </si>
  <si>
    <t>Vicerrectoría Académica- of. de comunicaciones</t>
  </si>
  <si>
    <t xml:space="preserve">OBSERVACIONES </t>
  </si>
  <si>
    <t>Ejecutar un plan de comunicaciones para fortalecer la cultura de la autoevaluación.</t>
  </si>
  <si>
    <t>Establecer el Plan Operativo Anual recursos financieros para fortalecer la cultura de la autoevaluación.</t>
  </si>
  <si>
    <t>Realizar una propuesta al interior de las facultades la periodicidad para la realización del Plan de Estudios del Programa.</t>
  </si>
  <si>
    <t xml:space="preserve">Crear un plan de comunicaciones para ofrecer los programas y servicios al Egresado.                                                                                                                                                                     </t>
  </si>
  <si>
    <t xml:space="preserve">Creación de convenios con universidades que se encuentren en la región ofertando posgrados. </t>
  </si>
  <si>
    <t>Realizar un plan de compras de los implementos de práctica que requieren las diferentes áreas y programas de Bienestar Universitario.</t>
  </si>
  <si>
    <t xml:space="preserve">TOTAL </t>
  </si>
  <si>
    <t xml:space="preserve">Ampliación de la infraestructura física de la institución. </t>
  </si>
  <si>
    <t xml:space="preserve">Construcción de nuevas aulas de clase. </t>
  </si>
  <si>
    <t xml:space="preserve">EJE ESTRATÉGICO 3: FORMACIÓN PARA LA COMPETITIVIDAD Y LA CONVIVENCIA; COMPONENTE 1: Calidad: PROGRAMA 3: Procesos Académicos; SUBPROGRAMA 5: Medios Educativos e Infraestructura. </t>
  </si>
  <si>
    <t xml:space="preserve">100% aulas construidas </t>
  </si>
  <si>
    <t>3 aulas construidas</t>
  </si>
  <si>
    <t xml:space="preserve">Construcción de una nueva sala de cómputo. </t>
  </si>
  <si>
    <t>1 sala de cómputo construida</t>
  </si>
  <si>
    <t xml:space="preserve">100% sala de cómputo construida </t>
  </si>
  <si>
    <t xml:space="preserve">Ausencia de auditorio o aula máxima adecuada para eventos académicos. </t>
  </si>
  <si>
    <t xml:space="preserve">Construcción de un auditorio o aula máxima para eventos académicos articulado al plan de infraestructura institucional. </t>
  </si>
  <si>
    <t xml:space="preserve">Número de actividades realizadas/Número de actividades programas. </t>
  </si>
  <si>
    <t xml:space="preserve">100% plan de adquisiciones proyectado. </t>
  </si>
  <si>
    <t xml:space="preserve">Escaso espacio destinado a la cafetería o plazoleta de comidas. </t>
  </si>
  <si>
    <t xml:space="preserve">Construcción Y  adecuación de un espacio destinado para cafetería o plazoleta de comidas. </t>
  </si>
  <si>
    <t xml:space="preserve">100% plan de necesidades proyectado. </t>
  </si>
  <si>
    <t>100% Documento</t>
  </si>
  <si>
    <t xml:space="preserve">100% Documento </t>
  </si>
  <si>
    <t xml:space="preserve">Evidencia del cumplimiento del reglamento estudiantil respecto a: derechos y deberes de los estudiantes; condiciones para obtener distinciones e incentivos; política, criterios, requisitos y procesos de inscripción, admisión, ingreso, reingreso, transferencias, matrícula y evaluación. </t>
  </si>
  <si>
    <t xml:space="preserve">Realizar un documento que evidencie el cumplimiento del reglamento estudiantil respecto a: derechos y deberes de los estudiantes; condiciones para obtener distinciones e incentivos; política, criterios, requisitos y procesos de inscripción, admisión, ingreso, reingreso, transferencias, matrícula y evaluación. </t>
  </si>
  <si>
    <t xml:space="preserve">Retroalimentación a los estudiantes e implementación de acciones basadasen las evaluaciones establecidas. </t>
  </si>
  <si>
    <t xml:space="preserve">Realizar un documento que dé cuenta de la retroalimentación a los estudiantes e implementación de acciones basadasen las evaluaciones establecidas. </t>
  </si>
  <si>
    <t xml:space="preserve">Seguimiento a los resultados de los procesos de inscripción, admisión, ingreso, matrícula, evaluación y graduación de estudiantes y análisis de los mismos. </t>
  </si>
  <si>
    <t xml:space="preserve">Realizar un documento que evidencie el seguimiento a los resultados de los procesos de inscripción, admisión, ingreso, matrícula, evaluación y graduación de estudiantes y análisis de los mismos. </t>
  </si>
  <si>
    <t xml:space="preserve">Evidencia de la implementación de los mecanismos que permitan verificar y asegurar que la identidad de quien cursa el programa corresponde a la del estudiante matriculado. </t>
  </si>
  <si>
    <t xml:space="preserve">Formular un documento que permita evidenciar la implementación de los mecanismos que permitan verificar y asegurar que la identidad de quien cursa el programa corresponde a la del estudiante matriculado. </t>
  </si>
  <si>
    <t xml:space="preserve">Criterios y argumentos que indican la forma en que los mecanismos de selección y evaluación de profesores son coherentes con la naturaleza jurídica, tipología, identidad y misión institucional. </t>
  </si>
  <si>
    <t xml:space="preserve">Proyección para los próximos 7 años del plan de vinculación y dedicación de profesores. </t>
  </si>
  <si>
    <t>Documentar la proyección para los próximos 7 años del plan de vinculación y dedicación de profesores.</t>
  </si>
  <si>
    <t xml:space="preserve">Evidencia del uso de medios de comunicación con los profesores que les permita conocer todos sus deberes y derechos. </t>
  </si>
  <si>
    <t xml:space="preserve">Hacer un documento que dé cuenta del uso de medios de comunicación con los profesores que les permita conocer todos sus deberes y derechos. </t>
  </si>
  <si>
    <t xml:space="preserve">Evidencias de la implementación de los procesos de inducción profesoral. </t>
  </si>
  <si>
    <t xml:space="preserve">Formular un documento que evidencie la implementación de los procesos de inducción profesoral. </t>
  </si>
  <si>
    <t xml:space="preserve">Resultados de la implementación de los procesos de seguimiento al análisis y valoración periódica de la asiganción de actividades a los profesores. </t>
  </si>
  <si>
    <t xml:space="preserve">Resultados de la implementación de los programas de desarrollo profesoral. </t>
  </si>
  <si>
    <t xml:space="preserve">Realizar un documento que muestre los resultados de la implementación de los programas de desarrollo profesoral. </t>
  </si>
  <si>
    <t>CARACTERÍSTICA 1: MECANISMOS DE SELECCIÓN Y EVALUACIÓN DE ESTUDIANTES Y PROFESORES</t>
  </si>
  <si>
    <t>CARACTERÍSTICA 2: ESTRUCTURA ADMINISTRATIVA Y ACADÉMICA</t>
  </si>
  <si>
    <t>CARACTERÍSTICA 3: CULTURA DE LA AUTOEVALUACIÓN</t>
  </si>
  <si>
    <t>CARACTERÍSTICA 4: PROGRAMA DE EGRESADOS</t>
  </si>
  <si>
    <t xml:space="preserve">CARACTERÍSTICA 5: MODELO DE BIENESTAR </t>
  </si>
  <si>
    <t>CARACTERÍSTICA 6: RECURSOS SUFICIENTES PARA GARANTIZAR EL CUMPLIMIENTO DE LAS METAS</t>
  </si>
  <si>
    <t xml:space="preserve">PROCESO: DIRECCIONAMIENTO ESTRATÉGICO </t>
  </si>
  <si>
    <t xml:space="preserve">Resultados de la implementación de procesos de aprobación de cambios que tengan implicaciones en la identidad, tipología y misión institucional. </t>
  </si>
  <si>
    <t xml:space="preserve">Realizar un documento en el que se pueda evidenciar los resultados de la implementación de procesos de aprobación de cambios que tengan implicaciones en la identidad, tipología y misión institucional. </t>
  </si>
  <si>
    <t xml:space="preserve">Evidencia de la implementación de los procesos que soportan el sistema de aseguramiento interno de la calidad y la planeación institucional. </t>
  </si>
  <si>
    <t xml:space="preserve">Formular un documento que dé cuenta de la implementación de los procesos que soportan el sistema de aseguramiento interno de la calidad y la planeación institucional. </t>
  </si>
  <si>
    <t xml:space="preserve"> Sistema de Gestion de Calidad (SGC)</t>
  </si>
  <si>
    <t xml:space="preserve">Resultados de la implementación de los mecanismos de rendición de cuentas. </t>
  </si>
  <si>
    <t xml:space="preserve">Evidenciar los resultados de la implementación de los mecanismos de rendición de cuentas. </t>
  </si>
  <si>
    <t xml:space="preserve">Evidencias de participación de la comunidad institucional en los diferentes espacios, al menos en el último año. </t>
  </si>
  <si>
    <t xml:space="preserve">Evidenciar la participación de la comunidad institucional en los diferentes espacios, al menos en el último año. </t>
  </si>
  <si>
    <t xml:space="preserve">Formular un documento que dé cuenta de los criterios y argumentos que indican la forma en que los mecanismos de selección y evaluación de profesores son coherentes con la naturaleza jurídica, tipología, identidad y misión institucional. </t>
  </si>
  <si>
    <t xml:space="preserve">Hacer un documento que evidencie los resultados de la implementación de los procesos de seguimiento al análisis y valoración periódica de la asignación de actividades a los profesores.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</si>
</sst>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ahnschrift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6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Alignment="1">
      <alignment vertical="justify" wrapText="1"/>
    </xf>
    <xf numFmtId="0" fontId="2" fillId="2" borderId="0" xfId="0" applyFont="1" applyFill="1" applyBorder="1" applyAlignment="1">
      <alignment vertical="justify" wrapText="1"/>
    </xf>
    <xf numFmtId="0" fontId="1" fillId="2" borderId="0" xfId="0" applyFont="1" applyFill="1" applyAlignment="1">
      <alignment vertical="justify" wrapText="1"/>
    </xf>
    <xf numFmtId="0" fontId="2" fillId="2" borderId="0" xfId="0" applyFont="1" applyFill="1" applyAlignment="1">
      <alignment horizontal="center" vertical="justify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4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4" fontId="2" fillId="2" borderId="0" xfId="2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justify" wrapText="1"/>
    </xf>
    <xf numFmtId="164" fontId="2" fillId="2" borderId="0" xfId="2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/>
    </xf>
    <xf numFmtId="164" fontId="7" fillId="5" borderId="1" xfId="2" applyFont="1" applyFill="1" applyBorder="1" applyAlignment="1">
      <alignment horizontal="center" vertical="center" wrapText="1"/>
    </xf>
    <xf numFmtId="164" fontId="7" fillId="5" borderId="3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center" vertical="top" wrapText="1"/>
    </xf>
    <xf numFmtId="164" fontId="7" fillId="5" borderId="1" xfId="2" applyFont="1" applyFill="1" applyBorder="1" applyAlignment="1">
      <alignment horizontal="center" vertical="top" wrapText="1"/>
    </xf>
    <xf numFmtId="164" fontId="7" fillId="5" borderId="2" xfId="2" applyFont="1" applyFill="1" applyBorder="1" applyAlignment="1">
      <alignment horizontal="center" vertical="top" wrapText="1"/>
    </xf>
    <xf numFmtId="164" fontId="0" fillId="2" borderId="1" xfId="2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2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vertic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7" fillId="3" borderId="1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2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justify" wrapText="1"/>
    </xf>
    <xf numFmtId="0" fontId="3" fillId="2" borderId="0" xfId="0" applyFont="1" applyFill="1" applyAlignment="1">
      <alignment horizontal="left" vertical="justify" wrapText="1"/>
    </xf>
    <xf numFmtId="0" fontId="3" fillId="2" borderId="0" xfId="0" applyFont="1" applyFill="1" applyAlignment="1">
      <alignment horizontal="left" vertical="top" wrapText="1"/>
    </xf>
    <xf numFmtId="0" fontId="3" fillId="2" borderId="11" xfId="0" applyFont="1" applyFill="1" applyBorder="1" applyAlignment="1">
      <alignment horizontal="center" vertical="justify" wrapText="1"/>
    </xf>
    <xf numFmtId="0" fontId="3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justify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</cellXfs>
  <cellStyles count="3">
    <cellStyle name="Moneda [0]" xfId="2" builtinId="7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99"/>
      <color rgb="FFFF66FF"/>
      <color rgb="FFFFFF99"/>
      <color rgb="FFFFCC66"/>
      <color rgb="FF9966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165100</xdr:rowOff>
    </xdr:from>
    <xdr:to>
      <xdr:col>2</xdr:col>
      <xdr:colOff>2382</xdr:colOff>
      <xdr:row>5</xdr:row>
      <xdr:rowOff>176070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4175"/>
          <a:ext cx="561975" cy="801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D50" zoomScale="70" zoomScaleNormal="70" workbookViewId="0">
      <selection activeCell="R55" sqref="R55"/>
    </sheetView>
  </sheetViews>
  <sheetFormatPr baseColWidth="10" defaultRowHeight="12.75" x14ac:dyDescent="0.25"/>
  <cols>
    <col min="1" max="1" width="5.28515625" style="3" customWidth="1"/>
    <col min="2" max="2" width="8.42578125" style="48" customWidth="1"/>
    <col min="3" max="3" width="23" style="5" customWidth="1"/>
    <col min="4" max="4" width="45.42578125" style="18" customWidth="1"/>
    <col min="5" max="5" width="53.140625" style="8" customWidth="1"/>
    <col min="6" max="6" width="32.85546875" style="55" customWidth="1"/>
    <col min="7" max="7" width="25.7109375" style="13" customWidth="1"/>
    <col min="8" max="8" width="23.28515625" style="13" customWidth="1"/>
    <col min="9" max="9" width="33.42578125" style="8" customWidth="1"/>
    <col min="10" max="10" width="19.85546875" style="8" customWidth="1"/>
    <col min="11" max="11" width="6.7109375" style="7" customWidth="1"/>
    <col min="12" max="12" width="5.7109375" style="7" customWidth="1"/>
    <col min="13" max="13" width="7.28515625" style="7" customWidth="1"/>
    <col min="14" max="14" width="5" style="7" customWidth="1"/>
    <col min="15" max="15" width="6" style="7" customWidth="1"/>
    <col min="16" max="16" width="8.7109375" style="7" customWidth="1"/>
    <col min="17" max="17" width="16.85546875" style="55" customWidth="1"/>
    <col min="18" max="18" width="28.7109375" style="7" bestFit="1" customWidth="1"/>
    <col min="19" max="19" width="41.28515625" style="3" customWidth="1"/>
    <col min="20" max="22" width="39.5703125" style="3" customWidth="1"/>
    <col min="23" max="16384" width="11.42578125" style="3"/>
  </cols>
  <sheetData>
    <row r="1" spans="1:19" ht="17.25" customHeight="1" x14ac:dyDescent="0.25">
      <c r="B1" s="7"/>
      <c r="S1" s="1"/>
    </row>
    <row r="2" spans="1:19" ht="13.5" customHeight="1" thickBot="1" x14ac:dyDescent="0.3">
      <c r="B2" s="7"/>
      <c r="C2" s="61"/>
      <c r="D2" s="62"/>
      <c r="E2" s="63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"/>
    </row>
    <row r="3" spans="1:19" ht="13.5" hidden="1" customHeight="1" thickBot="1" x14ac:dyDescent="0.3">
      <c r="B3" s="7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"/>
    </row>
    <row r="4" spans="1:19" ht="26.25" customHeight="1" x14ac:dyDescent="0.25">
      <c r="B4" s="44"/>
      <c r="C4" s="66" t="s">
        <v>14</v>
      </c>
      <c r="D4" s="67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9" t="s">
        <v>11</v>
      </c>
    </row>
    <row r="5" spans="1:19" ht="22.5" customHeight="1" x14ac:dyDescent="0.25">
      <c r="B5" s="45"/>
      <c r="C5" s="70" t="s">
        <v>182</v>
      </c>
      <c r="D5" s="71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10" t="s">
        <v>12</v>
      </c>
    </row>
    <row r="6" spans="1:19" ht="22.5" customHeight="1" thickBot="1" x14ac:dyDescent="0.3">
      <c r="B6" s="46"/>
      <c r="C6" s="74" t="s">
        <v>21</v>
      </c>
      <c r="D6" s="75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11" t="s">
        <v>13</v>
      </c>
    </row>
    <row r="7" spans="1:19" ht="8.25" customHeight="1" x14ac:dyDescent="0.25">
      <c r="B7" s="7"/>
      <c r="M7" s="12"/>
      <c r="N7" s="12"/>
      <c r="O7" s="65"/>
      <c r="P7" s="65"/>
      <c r="Q7" s="65"/>
      <c r="R7" s="65"/>
      <c r="S7" s="1"/>
    </row>
    <row r="8" spans="1:19" ht="27.75" customHeight="1" x14ac:dyDescent="0.25">
      <c r="B8" s="7"/>
      <c r="C8" s="82"/>
      <c r="D8" s="65"/>
      <c r="E8" s="63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"/>
    </row>
    <row r="9" spans="1:19" ht="54.75" hidden="1" customHeight="1" x14ac:dyDescent="0.25">
      <c r="B9" s="7"/>
      <c r="S9" s="15"/>
    </row>
    <row r="10" spans="1:19" s="40" customFormat="1" ht="102" customHeight="1" x14ac:dyDescent="0.25">
      <c r="A10" s="42"/>
      <c r="B10" s="42"/>
      <c r="C10" s="41" t="s">
        <v>9</v>
      </c>
      <c r="D10" s="22" t="s">
        <v>17</v>
      </c>
      <c r="E10" s="41" t="s">
        <v>0</v>
      </c>
      <c r="F10" s="50" t="s">
        <v>15</v>
      </c>
      <c r="G10" s="23" t="s">
        <v>18</v>
      </c>
      <c r="H10" s="24" t="s">
        <v>19</v>
      </c>
      <c r="I10" s="41" t="s">
        <v>1</v>
      </c>
      <c r="J10" s="41" t="s">
        <v>2</v>
      </c>
      <c r="K10" s="83" t="s">
        <v>6</v>
      </c>
      <c r="L10" s="83"/>
      <c r="M10" s="83"/>
      <c r="N10" s="83" t="s">
        <v>7</v>
      </c>
      <c r="O10" s="83"/>
      <c r="P10" s="83"/>
      <c r="Q10" s="50" t="s">
        <v>3</v>
      </c>
      <c r="R10" s="41" t="s">
        <v>10</v>
      </c>
      <c r="S10" s="81" t="s">
        <v>133</v>
      </c>
    </row>
    <row r="11" spans="1:19" s="4" customFormat="1" ht="15" x14ac:dyDescent="0.25">
      <c r="B11" s="7"/>
      <c r="C11" s="41"/>
      <c r="D11" s="25"/>
      <c r="E11" s="26"/>
      <c r="F11" s="26"/>
      <c r="G11" s="27"/>
      <c r="H11" s="28"/>
      <c r="I11" s="26"/>
      <c r="J11" s="26"/>
      <c r="K11" s="41" t="s">
        <v>4</v>
      </c>
      <c r="L11" s="41" t="s">
        <v>8</v>
      </c>
      <c r="M11" s="41" t="s">
        <v>5</v>
      </c>
      <c r="N11" s="41" t="s">
        <v>4</v>
      </c>
      <c r="O11" s="41" t="s">
        <v>8</v>
      </c>
      <c r="P11" s="41" t="s">
        <v>5</v>
      </c>
      <c r="Q11" s="26"/>
      <c r="R11" s="41"/>
      <c r="S11" s="81"/>
    </row>
    <row r="12" spans="1:19" s="1" customFormat="1" ht="137.25" customHeight="1" x14ac:dyDescent="0.25">
      <c r="B12" s="47">
        <v>1</v>
      </c>
      <c r="C12" s="78" t="s">
        <v>176</v>
      </c>
      <c r="D12" s="20" t="s">
        <v>91</v>
      </c>
      <c r="E12" s="20" t="s">
        <v>114</v>
      </c>
      <c r="F12" s="38" t="s">
        <v>90</v>
      </c>
      <c r="G12" s="29">
        <v>10000000</v>
      </c>
      <c r="H12" s="29" t="s">
        <v>20</v>
      </c>
      <c r="I12" s="21" t="s">
        <v>22</v>
      </c>
      <c r="J12" s="21" t="s">
        <v>23</v>
      </c>
      <c r="K12" s="30">
        <v>2</v>
      </c>
      <c r="L12" s="30">
        <v>2</v>
      </c>
      <c r="M12" s="30">
        <v>2021</v>
      </c>
      <c r="N12" s="30">
        <v>20</v>
      </c>
      <c r="O12" s="30">
        <v>12</v>
      </c>
      <c r="P12" s="30">
        <v>2023</v>
      </c>
      <c r="Q12" s="39" t="s">
        <v>24</v>
      </c>
      <c r="R12" s="30" t="s">
        <v>132</v>
      </c>
      <c r="S12" s="21"/>
    </row>
    <row r="13" spans="1:19" s="1" customFormat="1" ht="141" customHeight="1" x14ac:dyDescent="0.25">
      <c r="B13" s="47">
        <f>1+B12</f>
        <v>2</v>
      </c>
      <c r="C13" s="79"/>
      <c r="D13" s="20" t="s">
        <v>92</v>
      </c>
      <c r="E13" s="20" t="s">
        <v>115</v>
      </c>
      <c r="F13" s="39" t="s">
        <v>77</v>
      </c>
      <c r="G13" s="29"/>
      <c r="H13" s="29"/>
      <c r="I13" s="21" t="s">
        <v>25</v>
      </c>
      <c r="J13" s="21" t="s">
        <v>27</v>
      </c>
      <c r="K13" s="30">
        <v>2</v>
      </c>
      <c r="L13" s="30">
        <v>2</v>
      </c>
      <c r="M13" s="30">
        <v>2021</v>
      </c>
      <c r="N13" s="30">
        <v>20</v>
      </c>
      <c r="O13" s="30">
        <v>12</v>
      </c>
      <c r="P13" s="30">
        <v>2023</v>
      </c>
      <c r="Q13" s="39" t="s">
        <v>16</v>
      </c>
      <c r="R13" s="30" t="s">
        <v>26</v>
      </c>
      <c r="S13" s="21"/>
    </row>
    <row r="14" spans="1:19" s="1" customFormat="1" ht="147.75" customHeight="1" x14ac:dyDescent="0.25">
      <c r="B14" s="47">
        <f t="shared" ref="B14:B53" si="0">1+B13</f>
        <v>3</v>
      </c>
      <c r="C14" s="79"/>
      <c r="D14" s="20" t="s">
        <v>93</v>
      </c>
      <c r="E14" s="20" t="s">
        <v>116</v>
      </c>
      <c r="F14" s="39" t="s">
        <v>77</v>
      </c>
      <c r="G14" s="29">
        <v>70000000</v>
      </c>
      <c r="H14" s="29" t="s">
        <v>28</v>
      </c>
      <c r="I14" s="21" t="s">
        <v>29</v>
      </c>
      <c r="J14" s="21" t="s">
        <v>30</v>
      </c>
      <c r="K14" s="30">
        <v>2</v>
      </c>
      <c r="L14" s="30">
        <v>2</v>
      </c>
      <c r="M14" s="30">
        <v>2021</v>
      </c>
      <c r="N14" s="30">
        <v>20</v>
      </c>
      <c r="O14" s="30">
        <v>12</v>
      </c>
      <c r="P14" s="30">
        <v>2023</v>
      </c>
      <c r="Q14" s="39" t="s">
        <v>24</v>
      </c>
      <c r="R14" s="30" t="s">
        <v>33</v>
      </c>
      <c r="S14" s="21"/>
    </row>
    <row r="15" spans="1:19" s="1" customFormat="1" ht="342.75" customHeight="1" x14ac:dyDescent="0.25">
      <c r="B15" s="47">
        <f t="shared" si="0"/>
        <v>4</v>
      </c>
      <c r="C15" s="79"/>
      <c r="D15" s="20" t="s">
        <v>94</v>
      </c>
      <c r="E15" s="20" t="s">
        <v>117</v>
      </c>
      <c r="F15" s="39" t="s">
        <v>77</v>
      </c>
      <c r="G15" s="29"/>
      <c r="H15" s="29"/>
      <c r="I15" s="21" t="s">
        <v>31</v>
      </c>
      <c r="J15" s="21" t="s">
        <v>32</v>
      </c>
      <c r="K15" s="30">
        <v>2</v>
      </c>
      <c r="L15" s="30">
        <v>2</v>
      </c>
      <c r="M15" s="30">
        <v>2021</v>
      </c>
      <c r="N15" s="30">
        <v>20</v>
      </c>
      <c r="O15" s="30">
        <v>12</v>
      </c>
      <c r="P15" s="30">
        <v>2023</v>
      </c>
      <c r="Q15" s="39" t="s">
        <v>24</v>
      </c>
      <c r="R15" s="30" t="s">
        <v>33</v>
      </c>
      <c r="S15" s="21"/>
    </row>
    <row r="16" spans="1:19" s="1" customFormat="1" ht="144.75" customHeight="1" x14ac:dyDescent="0.25">
      <c r="B16" s="47">
        <f t="shared" si="0"/>
        <v>5</v>
      </c>
      <c r="C16" s="79"/>
      <c r="D16" s="54" t="s">
        <v>158</v>
      </c>
      <c r="E16" s="54" t="s">
        <v>159</v>
      </c>
      <c r="F16" s="56" t="s">
        <v>77</v>
      </c>
      <c r="G16" s="53"/>
      <c r="H16" s="53"/>
      <c r="I16" s="52" t="s">
        <v>156</v>
      </c>
      <c r="J16" s="52" t="s">
        <v>32</v>
      </c>
      <c r="K16" s="47">
        <v>2</v>
      </c>
      <c r="L16" s="47">
        <v>2</v>
      </c>
      <c r="M16" s="47">
        <v>2021</v>
      </c>
      <c r="N16" s="47">
        <v>20</v>
      </c>
      <c r="O16" s="47">
        <v>12</v>
      </c>
      <c r="P16" s="47">
        <v>2022</v>
      </c>
      <c r="Q16" s="56" t="s">
        <v>24</v>
      </c>
      <c r="R16" s="47" t="s">
        <v>33</v>
      </c>
      <c r="S16" s="21"/>
    </row>
    <row r="17" spans="2:19" s="1" customFormat="1" ht="144.75" customHeight="1" x14ac:dyDescent="0.25">
      <c r="B17" s="47">
        <f t="shared" si="0"/>
        <v>6</v>
      </c>
      <c r="C17" s="79"/>
      <c r="D17" s="54" t="s">
        <v>160</v>
      </c>
      <c r="E17" s="54" t="s">
        <v>161</v>
      </c>
      <c r="F17" s="56" t="s">
        <v>77</v>
      </c>
      <c r="G17" s="53"/>
      <c r="H17" s="53"/>
      <c r="I17" s="52" t="s">
        <v>157</v>
      </c>
      <c r="J17" s="52" t="s">
        <v>32</v>
      </c>
      <c r="K17" s="47">
        <v>2</v>
      </c>
      <c r="L17" s="47">
        <v>2</v>
      </c>
      <c r="M17" s="47">
        <v>2021</v>
      </c>
      <c r="N17" s="47">
        <v>20</v>
      </c>
      <c r="O17" s="47">
        <v>12</v>
      </c>
      <c r="P17" s="47">
        <v>2022</v>
      </c>
      <c r="Q17" s="56" t="s">
        <v>24</v>
      </c>
      <c r="R17" s="47" t="s">
        <v>33</v>
      </c>
      <c r="S17" s="21"/>
    </row>
    <row r="18" spans="2:19" s="1" customFormat="1" ht="144.75" customHeight="1" x14ac:dyDescent="0.25">
      <c r="B18" s="47">
        <f t="shared" si="0"/>
        <v>7</v>
      </c>
      <c r="C18" s="79"/>
      <c r="D18" s="54" t="s">
        <v>162</v>
      </c>
      <c r="E18" s="54" t="s">
        <v>163</v>
      </c>
      <c r="F18" s="56" t="s">
        <v>77</v>
      </c>
      <c r="G18" s="53"/>
      <c r="H18" s="53"/>
      <c r="I18" s="52" t="s">
        <v>157</v>
      </c>
      <c r="J18" s="52" t="s">
        <v>32</v>
      </c>
      <c r="K18" s="47">
        <v>2</v>
      </c>
      <c r="L18" s="47">
        <v>2</v>
      </c>
      <c r="M18" s="47">
        <v>2021</v>
      </c>
      <c r="N18" s="47">
        <v>20</v>
      </c>
      <c r="O18" s="47">
        <v>12</v>
      </c>
      <c r="P18" s="47">
        <v>2022</v>
      </c>
      <c r="Q18" s="56" t="s">
        <v>24</v>
      </c>
      <c r="R18" s="47" t="s">
        <v>33</v>
      </c>
      <c r="S18" s="21"/>
    </row>
    <row r="19" spans="2:19" s="1" customFormat="1" ht="144.75" customHeight="1" x14ac:dyDescent="0.25">
      <c r="B19" s="47">
        <f t="shared" si="0"/>
        <v>8</v>
      </c>
      <c r="C19" s="79"/>
      <c r="D19" s="54" t="s">
        <v>164</v>
      </c>
      <c r="E19" s="54" t="s">
        <v>165</v>
      </c>
      <c r="F19" s="56" t="s">
        <v>77</v>
      </c>
      <c r="G19" s="53"/>
      <c r="H19" s="53"/>
      <c r="I19" s="52" t="s">
        <v>157</v>
      </c>
      <c r="J19" s="52" t="s">
        <v>32</v>
      </c>
      <c r="K19" s="47">
        <v>2</v>
      </c>
      <c r="L19" s="47">
        <v>2</v>
      </c>
      <c r="M19" s="47">
        <v>2021</v>
      </c>
      <c r="N19" s="47">
        <v>20</v>
      </c>
      <c r="O19" s="47">
        <v>12</v>
      </c>
      <c r="P19" s="47">
        <v>2022</v>
      </c>
      <c r="Q19" s="56" t="s">
        <v>24</v>
      </c>
      <c r="R19" s="47" t="s">
        <v>33</v>
      </c>
      <c r="S19" s="21"/>
    </row>
    <row r="20" spans="2:19" s="1" customFormat="1" ht="144.75" customHeight="1" x14ac:dyDescent="0.25">
      <c r="B20" s="47">
        <f t="shared" si="0"/>
        <v>9</v>
      </c>
      <c r="C20" s="79"/>
      <c r="D20" s="54" t="s">
        <v>166</v>
      </c>
      <c r="E20" s="54" t="s">
        <v>192</v>
      </c>
      <c r="F20" s="56" t="s">
        <v>77</v>
      </c>
      <c r="G20" s="53"/>
      <c r="H20" s="53"/>
      <c r="I20" s="52" t="s">
        <v>157</v>
      </c>
      <c r="J20" s="52" t="s">
        <v>32</v>
      </c>
      <c r="K20" s="47">
        <v>2</v>
      </c>
      <c r="L20" s="47">
        <v>2</v>
      </c>
      <c r="M20" s="47">
        <v>2021</v>
      </c>
      <c r="N20" s="47">
        <v>20</v>
      </c>
      <c r="O20" s="47">
        <v>12</v>
      </c>
      <c r="P20" s="47">
        <v>2022</v>
      </c>
      <c r="Q20" s="56" t="s">
        <v>24</v>
      </c>
      <c r="R20" s="47" t="s">
        <v>33</v>
      </c>
      <c r="S20" s="21"/>
    </row>
    <row r="21" spans="2:19" s="1" customFormat="1" ht="144.75" customHeight="1" x14ac:dyDescent="0.25">
      <c r="B21" s="47">
        <f t="shared" si="0"/>
        <v>10</v>
      </c>
      <c r="C21" s="79"/>
      <c r="D21" s="54" t="s">
        <v>167</v>
      </c>
      <c r="E21" s="54" t="s">
        <v>168</v>
      </c>
      <c r="F21" s="56" t="s">
        <v>77</v>
      </c>
      <c r="G21" s="53"/>
      <c r="H21" s="53"/>
      <c r="I21" s="52" t="s">
        <v>157</v>
      </c>
      <c r="J21" s="52" t="s">
        <v>32</v>
      </c>
      <c r="K21" s="47">
        <v>2</v>
      </c>
      <c r="L21" s="47">
        <v>2</v>
      </c>
      <c r="M21" s="47">
        <v>2021</v>
      </c>
      <c r="N21" s="47">
        <v>20</v>
      </c>
      <c r="O21" s="47">
        <v>12</v>
      </c>
      <c r="P21" s="47">
        <v>2022</v>
      </c>
      <c r="Q21" s="56" t="s">
        <v>24</v>
      </c>
      <c r="R21" s="47" t="s">
        <v>33</v>
      </c>
      <c r="S21" s="21"/>
    </row>
    <row r="22" spans="2:19" s="1" customFormat="1" ht="144.75" customHeight="1" x14ac:dyDescent="0.25">
      <c r="B22" s="47">
        <f t="shared" si="0"/>
        <v>11</v>
      </c>
      <c r="C22" s="79"/>
      <c r="D22" s="54" t="s">
        <v>169</v>
      </c>
      <c r="E22" s="54" t="s">
        <v>170</v>
      </c>
      <c r="F22" s="56" t="s">
        <v>77</v>
      </c>
      <c r="G22" s="53"/>
      <c r="H22" s="53"/>
      <c r="I22" s="52" t="s">
        <v>157</v>
      </c>
      <c r="J22" s="52" t="s">
        <v>32</v>
      </c>
      <c r="K22" s="47">
        <v>2</v>
      </c>
      <c r="L22" s="47">
        <v>2</v>
      </c>
      <c r="M22" s="47">
        <v>2021</v>
      </c>
      <c r="N22" s="47">
        <v>20</v>
      </c>
      <c r="O22" s="47">
        <v>12</v>
      </c>
      <c r="P22" s="47">
        <v>2022</v>
      </c>
      <c r="Q22" s="56" t="s">
        <v>24</v>
      </c>
      <c r="R22" s="47" t="s">
        <v>33</v>
      </c>
      <c r="S22" s="21"/>
    </row>
    <row r="23" spans="2:19" s="1" customFormat="1" ht="144.75" customHeight="1" x14ac:dyDescent="0.25">
      <c r="B23" s="47">
        <f t="shared" si="0"/>
        <v>12</v>
      </c>
      <c r="C23" s="79"/>
      <c r="D23" s="54" t="s">
        <v>171</v>
      </c>
      <c r="E23" s="54" t="s">
        <v>172</v>
      </c>
      <c r="F23" s="56" t="s">
        <v>77</v>
      </c>
      <c r="G23" s="53"/>
      <c r="H23" s="53"/>
      <c r="I23" s="52" t="s">
        <v>157</v>
      </c>
      <c r="J23" s="52" t="s">
        <v>32</v>
      </c>
      <c r="K23" s="47">
        <v>2</v>
      </c>
      <c r="L23" s="47">
        <v>2</v>
      </c>
      <c r="M23" s="47">
        <v>2021</v>
      </c>
      <c r="N23" s="47">
        <v>20</v>
      </c>
      <c r="O23" s="47">
        <v>12</v>
      </c>
      <c r="P23" s="47">
        <v>2022</v>
      </c>
      <c r="Q23" s="56" t="s">
        <v>24</v>
      </c>
      <c r="R23" s="47" t="s">
        <v>33</v>
      </c>
      <c r="S23" s="21"/>
    </row>
    <row r="24" spans="2:19" s="1" customFormat="1" ht="144.75" customHeight="1" x14ac:dyDescent="0.25">
      <c r="B24" s="47">
        <f t="shared" si="0"/>
        <v>13</v>
      </c>
      <c r="C24" s="79"/>
      <c r="D24" s="54" t="s">
        <v>173</v>
      </c>
      <c r="E24" s="54" t="s">
        <v>193</v>
      </c>
      <c r="F24" s="56" t="s">
        <v>77</v>
      </c>
      <c r="G24" s="53"/>
      <c r="H24" s="53"/>
      <c r="I24" s="52" t="s">
        <v>157</v>
      </c>
      <c r="J24" s="52" t="s">
        <v>32</v>
      </c>
      <c r="K24" s="47">
        <v>2</v>
      </c>
      <c r="L24" s="47">
        <v>2</v>
      </c>
      <c r="M24" s="47">
        <v>2021</v>
      </c>
      <c r="N24" s="47">
        <v>20</v>
      </c>
      <c r="O24" s="47">
        <v>12</v>
      </c>
      <c r="P24" s="47">
        <v>2022</v>
      </c>
      <c r="Q24" s="56" t="s">
        <v>24</v>
      </c>
      <c r="R24" s="47" t="s">
        <v>33</v>
      </c>
      <c r="S24" s="21"/>
    </row>
    <row r="25" spans="2:19" s="1" customFormat="1" ht="129.75" customHeight="1" x14ac:dyDescent="0.25">
      <c r="B25" s="47">
        <f t="shared" si="0"/>
        <v>14</v>
      </c>
      <c r="C25" s="80"/>
      <c r="D25" s="54" t="s">
        <v>174</v>
      </c>
      <c r="E25" s="54" t="s">
        <v>175</v>
      </c>
      <c r="F25" s="56" t="s">
        <v>77</v>
      </c>
      <c r="G25" s="53"/>
      <c r="H25" s="53"/>
      <c r="I25" s="52" t="s">
        <v>157</v>
      </c>
      <c r="J25" s="52" t="s">
        <v>32</v>
      </c>
      <c r="K25" s="47">
        <v>2</v>
      </c>
      <c r="L25" s="47">
        <v>2</v>
      </c>
      <c r="M25" s="47">
        <v>2021</v>
      </c>
      <c r="N25" s="47">
        <v>20</v>
      </c>
      <c r="O25" s="47">
        <v>12</v>
      </c>
      <c r="P25" s="47">
        <v>2022</v>
      </c>
      <c r="Q25" s="56" t="s">
        <v>24</v>
      </c>
      <c r="R25" s="47" t="s">
        <v>33</v>
      </c>
      <c r="S25" s="21"/>
    </row>
    <row r="26" spans="2:19" s="1" customFormat="1" ht="143.25" customHeight="1" x14ac:dyDescent="0.25">
      <c r="B26" s="47">
        <f t="shared" si="0"/>
        <v>15</v>
      </c>
      <c r="C26" s="87" t="s">
        <v>177</v>
      </c>
      <c r="D26" s="20" t="s">
        <v>95</v>
      </c>
      <c r="E26" s="20" t="s">
        <v>118</v>
      </c>
      <c r="F26" s="39" t="s">
        <v>78</v>
      </c>
      <c r="G26" s="29">
        <v>80000000</v>
      </c>
      <c r="H26" s="29" t="s">
        <v>34</v>
      </c>
      <c r="I26" s="21" t="s">
        <v>35</v>
      </c>
      <c r="J26" s="21" t="s">
        <v>32</v>
      </c>
      <c r="K26" s="30">
        <v>2</v>
      </c>
      <c r="L26" s="30">
        <v>2</v>
      </c>
      <c r="M26" s="30">
        <v>2021</v>
      </c>
      <c r="N26" s="30">
        <v>20</v>
      </c>
      <c r="O26" s="30">
        <v>12</v>
      </c>
      <c r="P26" s="30">
        <v>2023</v>
      </c>
      <c r="Q26" s="39" t="s">
        <v>24</v>
      </c>
      <c r="R26" s="30" t="s">
        <v>38</v>
      </c>
      <c r="S26" s="21"/>
    </row>
    <row r="27" spans="2:19" s="1" customFormat="1" ht="172.5" customHeight="1" x14ac:dyDescent="0.25">
      <c r="B27" s="47">
        <f t="shared" si="0"/>
        <v>16</v>
      </c>
      <c r="C27" s="88"/>
      <c r="D27" s="20" t="s">
        <v>96</v>
      </c>
      <c r="E27" s="20" t="s">
        <v>119</v>
      </c>
      <c r="F27" s="39" t="s">
        <v>79</v>
      </c>
      <c r="G27" s="29"/>
      <c r="H27" s="29"/>
      <c r="I27" s="21" t="s">
        <v>36</v>
      </c>
      <c r="J27" s="21" t="s">
        <v>32</v>
      </c>
      <c r="K27" s="30">
        <v>2</v>
      </c>
      <c r="L27" s="30">
        <v>2</v>
      </c>
      <c r="M27" s="30">
        <v>2021</v>
      </c>
      <c r="N27" s="30">
        <v>20</v>
      </c>
      <c r="O27" s="30">
        <v>12</v>
      </c>
      <c r="P27" s="30">
        <v>2023</v>
      </c>
      <c r="Q27" s="39" t="s">
        <v>24</v>
      </c>
      <c r="R27" s="30" t="s">
        <v>37</v>
      </c>
      <c r="S27" s="21"/>
    </row>
    <row r="28" spans="2:19" s="1" customFormat="1" ht="163.5" customHeight="1" x14ac:dyDescent="0.25">
      <c r="B28" s="47">
        <f t="shared" si="0"/>
        <v>17</v>
      </c>
      <c r="C28" s="88"/>
      <c r="D28" s="59" t="s">
        <v>97</v>
      </c>
      <c r="E28" s="20" t="s">
        <v>120</v>
      </c>
      <c r="F28" s="39" t="s">
        <v>79</v>
      </c>
      <c r="G28" s="29"/>
      <c r="H28" s="29"/>
      <c r="I28" s="21" t="s">
        <v>39</v>
      </c>
      <c r="J28" s="21" t="s">
        <v>40</v>
      </c>
      <c r="K28" s="30">
        <v>2</v>
      </c>
      <c r="L28" s="30">
        <v>2</v>
      </c>
      <c r="M28" s="30">
        <v>2021</v>
      </c>
      <c r="N28" s="30">
        <v>20</v>
      </c>
      <c r="O28" s="30">
        <v>7</v>
      </c>
      <c r="P28" s="30">
        <v>2023</v>
      </c>
      <c r="Q28" s="39" t="s">
        <v>24</v>
      </c>
      <c r="R28" s="30" t="s">
        <v>37</v>
      </c>
      <c r="S28" s="21"/>
    </row>
    <row r="29" spans="2:19" s="1" customFormat="1" ht="157.5" customHeight="1" x14ac:dyDescent="0.25">
      <c r="B29" s="47">
        <f t="shared" si="0"/>
        <v>18</v>
      </c>
      <c r="C29" s="89"/>
      <c r="D29" s="60"/>
      <c r="E29" s="20" t="s">
        <v>121</v>
      </c>
      <c r="F29" s="39" t="s">
        <v>79</v>
      </c>
      <c r="G29" s="29">
        <v>30000000</v>
      </c>
      <c r="H29" s="29" t="s">
        <v>34</v>
      </c>
      <c r="I29" s="21" t="s">
        <v>41</v>
      </c>
      <c r="J29" s="21" t="s">
        <v>42</v>
      </c>
      <c r="K29" s="30">
        <v>2</v>
      </c>
      <c r="L29" s="30">
        <v>2</v>
      </c>
      <c r="M29" s="30">
        <v>2021</v>
      </c>
      <c r="N29" s="30">
        <v>20</v>
      </c>
      <c r="O29" s="30">
        <v>12</v>
      </c>
      <c r="P29" s="30">
        <v>2023</v>
      </c>
      <c r="Q29" s="39" t="s">
        <v>24</v>
      </c>
      <c r="R29" s="30" t="s">
        <v>37</v>
      </c>
      <c r="S29" s="21"/>
    </row>
    <row r="30" spans="2:19" s="1" customFormat="1" ht="157.5" customHeight="1" x14ac:dyDescent="0.25">
      <c r="B30" s="47">
        <f t="shared" si="0"/>
        <v>19</v>
      </c>
      <c r="C30" s="51"/>
      <c r="D30" s="20" t="s">
        <v>183</v>
      </c>
      <c r="E30" s="20" t="s">
        <v>184</v>
      </c>
      <c r="F30" s="39" t="s">
        <v>79</v>
      </c>
      <c r="G30" s="29"/>
      <c r="H30" s="29"/>
      <c r="I30" s="52" t="s">
        <v>157</v>
      </c>
      <c r="J30" s="52" t="s">
        <v>32</v>
      </c>
      <c r="K30" s="47">
        <v>2</v>
      </c>
      <c r="L30" s="47">
        <v>2</v>
      </c>
      <c r="M30" s="47">
        <v>2021</v>
      </c>
      <c r="N30" s="47">
        <v>20</v>
      </c>
      <c r="O30" s="47">
        <v>12</v>
      </c>
      <c r="P30" s="47">
        <v>2022</v>
      </c>
      <c r="Q30" s="56" t="s">
        <v>24</v>
      </c>
      <c r="R30" s="30" t="s">
        <v>37</v>
      </c>
      <c r="S30" s="21"/>
    </row>
    <row r="31" spans="2:19" s="1" customFormat="1" ht="157.5" customHeight="1" x14ac:dyDescent="0.25">
      <c r="B31" s="47">
        <f t="shared" si="0"/>
        <v>20</v>
      </c>
      <c r="C31" s="51"/>
      <c r="D31" s="20" t="s">
        <v>185</v>
      </c>
      <c r="E31" s="20" t="s">
        <v>186</v>
      </c>
      <c r="F31" s="39" t="s">
        <v>79</v>
      </c>
      <c r="G31" s="29"/>
      <c r="H31" s="29"/>
      <c r="I31" s="52" t="s">
        <v>157</v>
      </c>
      <c r="J31" s="52" t="s">
        <v>32</v>
      </c>
      <c r="K31" s="47">
        <v>2</v>
      </c>
      <c r="L31" s="47">
        <v>2</v>
      </c>
      <c r="M31" s="47">
        <v>2021</v>
      </c>
      <c r="N31" s="47">
        <v>20</v>
      </c>
      <c r="O31" s="47">
        <v>12</v>
      </c>
      <c r="P31" s="47">
        <v>2022</v>
      </c>
      <c r="Q31" s="56" t="s">
        <v>24</v>
      </c>
      <c r="R31" s="30" t="s">
        <v>187</v>
      </c>
      <c r="S31" s="21"/>
    </row>
    <row r="32" spans="2:19" s="1" customFormat="1" ht="157.5" customHeight="1" x14ac:dyDescent="0.25">
      <c r="B32" s="47">
        <f t="shared" si="0"/>
        <v>21</v>
      </c>
      <c r="C32" s="51"/>
      <c r="D32" s="20" t="s">
        <v>188</v>
      </c>
      <c r="E32" s="20" t="s">
        <v>189</v>
      </c>
      <c r="F32" s="39" t="s">
        <v>79</v>
      </c>
      <c r="G32" s="29"/>
      <c r="H32" s="29"/>
      <c r="I32" s="52" t="s">
        <v>157</v>
      </c>
      <c r="J32" s="52" t="s">
        <v>32</v>
      </c>
      <c r="K32" s="47">
        <v>2</v>
      </c>
      <c r="L32" s="47">
        <v>2</v>
      </c>
      <c r="M32" s="47">
        <v>2021</v>
      </c>
      <c r="N32" s="47">
        <v>20</v>
      </c>
      <c r="O32" s="47">
        <v>12</v>
      </c>
      <c r="P32" s="47">
        <v>2022</v>
      </c>
      <c r="Q32" s="56" t="s">
        <v>24</v>
      </c>
      <c r="R32" s="30" t="s">
        <v>37</v>
      </c>
      <c r="S32" s="21"/>
    </row>
    <row r="33" spans="2:19" s="1" customFormat="1" ht="157.5" customHeight="1" x14ac:dyDescent="0.25">
      <c r="B33" s="47">
        <f t="shared" si="0"/>
        <v>22</v>
      </c>
      <c r="C33" s="51"/>
      <c r="D33" s="20" t="s">
        <v>190</v>
      </c>
      <c r="E33" s="20" t="s">
        <v>191</v>
      </c>
      <c r="F33" s="39" t="s">
        <v>79</v>
      </c>
      <c r="G33" s="29"/>
      <c r="H33" s="29"/>
      <c r="I33" s="52" t="s">
        <v>157</v>
      </c>
      <c r="J33" s="52" t="s">
        <v>32</v>
      </c>
      <c r="K33" s="47">
        <v>2</v>
      </c>
      <c r="L33" s="47">
        <v>2</v>
      </c>
      <c r="M33" s="47">
        <v>2021</v>
      </c>
      <c r="N33" s="47">
        <v>20</v>
      </c>
      <c r="O33" s="47">
        <v>12</v>
      </c>
      <c r="P33" s="47">
        <v>2022</v>
      </c>
      <c r="Q33" s="56" t="s">
        <v>24</v>
      </c>
      <c r="R33" s="30" t="s">
        <v>37</v>
      </c>
      <c r="S33" s="21"/>
    </row>
    <row r="34" spans="2:19" s="1" customFormat="1" ht="224.25" customHeight="1" x14ac:dyDescent="0.25">
      <c r="B34" s="47">
        <f t="shared" si="0"/>
        <v>23</v>
      </c>
      <c r="C34" s="90" t="s">
        <v>178</v>
      </c>
      <c r="D34" s="20" t="s">
        <v>98</v>
      </c>
      <c r="E34" s="20" t="s">
        <v>122</v>
      </c>
      <c r="F34" s="39" t="s">
        <v>78</v>
      </c>
      <c r="G34" s="29">
        <v>50000000</v>
      </c>
      <c r="H34" s="29" t="s">
        <v>34</v>
      </c>
      <c r="I34" s="21" t="s">
        <v>43</v>
      </c>
      <c r="J34" s="21" t="s">
        <v>44</v>
      </c>
      <c r="K34" s="30">
        <v>2</v>
      </c>
      <c r="L34" s="30">
        <v>2</v>
      </c>
      <c r="M34" s="30">
        <v>2021</v>
      </c>
      <c r="N34" s="30">
        <v>20</v>
      </c>
      <c r="O34" s="30">
        <v>12</v>
      </c>
      <c r="P34" s="30">
        <v>2023</v>
      </c>
      <c r="Q34" s="39" t="s">
        <v>24</v>
      </c>
      <c r="R34" s="30" t="s">
        <v>45</v>
      </c>
      <c r="S34" s="21"/>
    </row>
    <row r="35" spans="2:19" s="1" customFormat="1" ht="161.25" customHeight="1" x14ac:dyDescent="0.25">
      <c r="B35" s="47">
        <f t="shared" si="0"/>
        <v>24</v>
      </c>
      <c r="C35" s="91"/>
      <c r="D35" s="20" t="s">
        <v>99</v>
      </c>
      <c r="E35" s="20" t="s">
        <v>123</v>
      </c>
      <c r="F35" s="39" t="s">
        <v>80</v>
      </c>
      <c r="G35" s="29">
        <v>10000000</v>
      </c>
      <c r="H35" s="29" t="s">
        <v>34</v>
      </c>
      <c r="I35" s="21" t="s">
        <v>46</v>
      </c>
      <c r="J35" s="21" t="s">
        <v>47</v>
      </c>
      <c r="K35" s="30">
        <v>2</v>
      </c>
      <c r="L35" s="30">
        <v>2</v>
      </c>
      <c r="M35" s="30">
        <v>2021</v>
      </c>
      <c r="N35" s="30">
        <v>20</v>
      </c>
      <c r="O35" s="30">
        <v>12</v>
      </c>
      <c r="P35" s="30">
        <v>2023</v>
      </c>
      <c r="Q35" s="39" t="s">
        <v>24</v>
      </c>
      <c r="R35" s="30" t="s">
        <v>49</v>
      </c>
      <c r="S35" s="21"/>
    </row>
    <row r="36" spans="2:19" s="1" customFormat="1" ht="94.5" customHeight="1" x14ac:dyDescent="0.25">
      <c r="B36" s="47">
        <f t="shared" si="0"/>
        <v>25</v>
      </c>
      <c r="C36" s="91"/>
      <c r="D36" s="20" t="s">
        <v>100</v>
      </c>
      <c r="E36" s="20" t="s">
        <v>134</v>
      </c>
      <c r="F36" s="38" t="s">
        <v>90</v>
      </c>
      <c r="G36" s="29">
        <v>30000000</v>
      </c>
      <c r="H36" s="29" t="s">
        <v>34</v>
      </c>
      <c r="I36" s="21" t="s">
        <v>48</v>
      </c>
      <c r="J36" s="21" t="s">
        <v>32</v>
      </c>
      <c r="K36" s="30">
        <v>2</v>
      </c>
      <c r="L36" s="30">
        <v>2</v>
      </c>
      <c r="M36" s="30">
        <v>2021</v>
      </c>
      <c r="N36" s="30">
        <v>20</v>
      </c>
      <c r="O36" s="30">
        <v>7</v>
      </c>
      <c r="P36" s="30">
        <v>2023</v>
      </c>
      <c r="Q36" s="39" t="s">
        <v>24</v>
      </c>
      <c r="R36" s="30" t="s">
        <v>45</v>
      </c>
      <c r="S36" s="21"/>
    </row>
    <row r="37" spans="2:19" s="1" customFormat="1" ht="160.5" customHeight="1" x14ac:dyDescent="0.25">
      <c r="B37" s="47">
        <f t="shared" si="0"/>
        <v>26</v>
      </c>
      <c r="C37" s="91"/>
      <c r="D37" s="20" t="s">
        <v>101</v>
      </c>
      <c r="E37" s="20" t="s">
        <v>135</v>
      </c>
      <c r="F37" s="39" t="s">
        <v>80</v>
      </c>
      <c r="G37" s="29"/>
      <c r="H37" s="29"/>
      <c r="I37" s="21" t="s">
        <v>50</v>
      </c>
      <c r="J37" s="21" t="s">
        <v>32</v>
      </c>
      <c r="K37" s="30">
        <v>2</v>
      </c>
      <c r="L37" s="30">
        <v>2</v>
      </c>
      <c r="M37" s="30">
        <v>2021</v>
      </c>
      <c r="N37" s="30">
        <v>20</v>
      </c>
      <c r="O37" s="30">
        <v>7</v>
      </c>
      <c r="P37" s="30">
        <v>2023</v>
      </c>
      <c r="Q37" s="39" t="s">
        <v>24</v>
      </c>
      <c r="R37" s="30" t="s">
        <v>45</v>
      </c>
      <c r="S37" s="21"/>
    </row>
    <row r="38" spans="2:19" s="1" customFormat="1" ht="146.25" customHeight="1" x14ac:dyDescent="0.25">
      <c r="B38" s="47">
        <f t="shared" si="0"/>
        <v>27</v>
      </c>
      <c r="C38" s="92"/>
      <c r="D38" s="20" t="s">
        <v>102</v>
      </c>
      <c r="E38" s="20" t="s">
        <v>136</v>
      </c>
      <c r="F38" s="39" t="s">
        <v>81</v>
      </c>
      <c r="G38" s="29"/>
      <c r="H38" s="29"/>
      <c r="I38" s="21" t="s">
        <v>51</v>
      </c>
      <c r="J38" s="21" t="s">
        <v>32</v>
      </c>
      <c r="K38" s="30">
        <v>2</v>
      </c>
      <c r="L38" s="30">
        <v>2</v>
      </c>
      <c r="M38" s="30">
        <v>2021</v>
      </c>
      <c r="N38" s="30">
        <v>20</v>
      </c>
      <c r="O38" s="30">
        <v>7</v>
      </c>
      <c r="P38" s="30">
        <v>2023</v>
      </c>
      <c r="Q38" s="39" t="s">
        <v>24</v>
      </c>
      <c r="R38" s="30" t="s">
        <v>45</v>
      </c>
      <c r="S38" s="21"/>
    </row>
    <row r="39" spans="2:19" s="1" customFormat="1" ht="171" customHeight="1" x14ac:dyDescent="0.25">
      <c r="B39" s="47">
        <f t="shared" si="0"/>
        <v>28</v>
      </c>
      <c r="C39" s="93" t="s">
        <v>179</v>
      </c>
      <c r="D39" s="20" t="s">
        <v>103</v>
      </c>
      <c r="E39" s="20" t="s">
        <v>124</v>
      </c>
      <c r="F39" s="39" t="s">
        <v>82</v>
      </c>
      <c r="G39" s="29">
        <v>50000000</v>
      </c>
      <c r="H39" s="29" t="s">
        <v>20</v>
      </c>
      <c r="I39" s="21" t="s">
        <v>52</v>
      </c>
      <c r="J39" s="21" t="s">
        <v>53</v>
      </c>
      <c r="K39" s="30">
        <v>2</v>
      </c>
      <c r="L39" s="30">
        <v>2</v>
      </c>
      <c r="M39" s="30">
        <v>2021</v>
      </c>
      <c r="N39" s="30">
        <v>20</v>
      </c>
      <c r="O39" s="30">
        <v>7</v>
      </c>
      <c r="P39" s="30">
        <v>2023</v>
      </c>
      <c r="Q39" s="39" t="s">
        <v>24</v>
      </c>
      <c r="R39" s="30" t="s">
        <v>54</v>
      </c>
      <c r="S39" s="21"/>
    </row>
    <row r="40" spans="2:19" s="1" customFormat="1" ht="143.25" customHeight="1" x14ac:dyDescent="0.25">
      <c r="B40" s="47">
        <f t="shared" si="0"/>
        <v>29</v>
      </c>
      <c r="C40" s="94"/>
      <c r="D40" s="20" t="s">
        <v>104</v>
      </c>
      <c r="E40" s="20" t="s">
        <v>137</v>
      </c>
      <c r="F40" s="39" t="s">
        <v>84</v>
      </c>
      <c r="G40" s="29">
        <v>10000000</v>
      </c>
      <c r="H40" s="29" t="s">
        <v>34</v>
      </c>
      <c r="I40" s="21" t="s">
        <v>48</v>
      </c>
      <c r="J40" s="21" t="s">
        <v>32</v>
      </c>
      <c r="K40" s="30">
        <v>2</v>
      </c>
      <c r="L40" s="30">
        <v>2</v>
      </c>
      <c r="M40" s="30">
        <v>2021</v>
      </c>
      <c r="N40" s="30">
        <v>20</v>
      </c>
      <c r="O40" s="30">
        <v>7</v>
      </c>
      <c r="P40" s="30">
        <v>2023</v>
      </c>
      <c r="Q40" s="39" t="s">
        <v>24</v>
      </c>
      <c r="R40" s="30" t="s">
        <v>55</v>
      </c>
      <c r="S40" s="21"/>
    </row>
    <row r="41" spans="2:19" s="1" customFormat="1" ht="127.5" customHeight="1" x14ac:dyDescent="0.25">
      <c r="B41" s="47">
        <f t="shared" si="0"/>
        <v>30</v>
      </c>
      <c r="C41" s="94"/>
      <c r="D41" s="20" t="s">
        <v>105</v>
      </c>
      <c r="E41" s="20" t="s">
        <v>138</v>
      </c>
      <c r="F41" s="39" t="s">
        <v>83</v>
      </c>
      <c r="G41" s="29">
        <v>10000000</v>
      </c>
      <c r="H41" s="29" t="s">
        <v>34</v>
      </c>
      <c r="I41" s="21" t="s">
        <v>56</v>
      </c>
      <c r="J41" s="21" t="s">
        <v>57</v>
      </c>
      <c r="K41" s="30">
        <v>2</v>
      </c>
      <c r="L41" s="30">
        <v>2</v>
      </c>
      <c r="M41" s="30">
        <v>2021</v>
      </c>
      <c r="N41" s="30">
        <v>20</v>
      </c>
      <c r="O41" s="30">
        <v>7</v>
      </c>
      <c r="P41" s="30">
        <v>2023</v>
      </c>
      <c r="Q41" s="39" t="s">
        <v>24</v>
      </c>
      <c r="R41" s="30" t="s">
        <v>55</v>
      </c>
      <c r="S41" s="21"/>
    </row>
    <row r="42" spans="2:19" s="1" customFormat="1" ht="136.5" customHeight="1" x14ac:dyDescent="0.25">
      <c r="B42" s="47">
        <f t="shared" si="0"/>
        <v>31</v>
      </c>
      <c r="C42" s="95"/>
      <c r="D42" s="20" t="s">
        <v>106</v>
      </c>
      <c r="E42" s="20" t="s">
        <v>125</v>
      </c>
      <c r="F42" s="39" t="s">
        <v>84</v>
      </c>
      <c r="G42" s="29">
        <v>10000000</v>
      </c>
      <c r="H42" s="29" t="s">
        <v>34</v>
      </c>
      <c r="I42" s="21" t="s">
        <v>58</v>
      </c>
      <c r="J42" s="21" t="s">
        <v>59</v>
      </c>
      <c r="K42" s="30">
        <v>2</v>
      </c>
      <c r="L42" s="30">
        <v>2</v>
      </c>
      <c r="M42" s="30">
        <v>2021</v>
      </c>
      <c r="N42" s="30">
        <v>20</v>
      </c>
      <c r="O42" s="30">
        <v>7</v>
      </c>
      <c r="P42" s="30">
        <v>2023</v>
      </c>
      <c r="Q42" s="39" t="s">
        <v>24</v>
      </c>
      <c r="R42" s="30" t="s">
        <v>55</v>
      </c>
      <c r="S42" s="21"/>
    </row>
    <row r="43" spans="2:19" s="1" customFormat="1" ht="150" customHeight="1" x14ac:dyDescent="0.25">
      <c r="B43" s="47">
        <f t="shared" si="0"/>
        <v>32</v>
      </c>
      <c r="C43" s="96" t="s">
        <v>180</v>
      </c>
      <c r="D43" s="20" t="s">
        <v>107</v>
      </c>
      <c r="E43" s="20" t="s">
        <v>126</v>
      </c>
      <c r="F43" s="39" t="s">
        <v>85</v>
      </c>
      <c r="G43" s="29"/>
      <c r="H43" s="29"/>
      <c r="I43" s="21" t="s">
        <v>60</v>
      </c>
      <c r="J43" s="21" t="s">
        <v>32</v>
      </c>
      <c r="K43" s="30">
        <v>2</v>
      </c>
      <c r="L43" s="30">
        <v>2</v>
      </c>
      <c r="M43" s="30">
        <v>2021</v>
      </c>
      <c r="N43" s="30">
        <v>20</v>
      </c>
      <c r="O43" s="30">
        <v>7</v>
      </c>
      <c r="P43" s="30">
        <v>2023</v>
      </c>
      <c r="Q43" s="39" t="s">
        <v>24</v>
      </c>
      <c r="R43" s="30" t="s">
        <v>61</v>
      </c>
      <c r="S43" s="21"/>
    </row>
    <row r="44" spans="2:19" s="1" customFormat="1" ht="144.75" customHeight="1" x14ac:dyDescent="0.25">
      <c r="B44" s="47">
        <f t="shared" si="0"/>
        <v>33</v>
      </c>
      <c r="C44" s="97"/>
      <c r="D44" s="20" t="s">
        <v>108</v>
      </c>
      <c r="E44" s="20" t="s">
        <v>127</v>
      </c>
      <c r="F44" s="39" t="s">
        <v>86</v>
      </c>
      <c r="G44" s="29">
        <v>50000000</v>
      </c>
      <c r="H44" s="29" t="s">
        <v>62</v>
      </c>
      <c r="I44" s="21" t="s">
        <v>63</v>
      </c>
      <c r="J44" s="21" t="s">
        <v>64</v>
      </c>
      <c r="K44" s="30">
        <v>2</v>
      </c>
      <c r="L44" s="30">
        <v>2</v>
      </c>
      <c r="M44" s="30">
        <v>2021</v>
      </c>
      <c r="N44" s="30">
        <v>20</v>
      </c>
      <c r="O44" s="30">
        <v>7</v>
      </c>
      <c r="P44" s="30">
        <v>2023</v>
      </c>
      <c r="Q44" s="39" t="s">
        <v>24</v>
      </c>
      <c r="R44" s="30" t="s">
        <v>65</v>
      </c>
      <c r="S44" s="21"/>
    </row>
    <row r="45" spans="2:19" s="1" customFormat="1" ht="135.75" customHeight="1" x14ac:dyDescent="0.25">
      <c r="B45" s="47">
        <f t="shared" si="0"/>
        <v>34</v>
      </c>
      <c r="C45" s="98"/>
      <c r="D45" s="20" t="s">
        <v>109</v>
      </c>
      <c r="E45" s="20" t="s">
        <v>139</v>
      </c>
      <c r="F45" s="39" t="s">
        <v>87</v>
      </c>
      <c r="G45" s="29"/>
      <c r="H45" s="29"/>
      <c r="I45" s="21" t="s">
        <v>66</v>
      </c>
      <c r="J45" s="21" t="s">
        <v>32</v>
      </c>
      <c r="K45" s="30">
        <v>2</v>
      </c>
      <c r="L45" s="30">
        <v>2</v>
      </c>
      <c r="M45" s="30">
        <v>2021</v>
      </c>
      <c r="N45" s="30">
        <v>20</v>
      </c>
      <c r="O45" s="30">
        <v>7</v>
      </c>
      <c r="P45" s="30">
        <v>2023</v>
      </c>
      <c r="Q45" s="39" t="s">
        <v>24</v>
      </c>
      <c r="R45" s="30" t="s">
        <v>61</v>
      </c>
      <c r="S45" s="21"/>
    </row>
    <row r="46" spans="2:19" s="1" customFormat="1" ht="170.25" customHeight="1" x14ac:dyDescent="0.25">
      <c r="B46" s="47">
        <f t="shared" si="0"/>
        <v>35</v>
      </c>
      <c r="C46" s="84" t="s">
        <v>181</v>
      </c>
      <c r="D46" s="20" t="s">
        <v>110</v>
      </c>
      <c r="E46" s="20" t="s">
        <v>128</v>
      </c>
      <c r="F46" s="39" t="s">
        <v>89</v>
      </c>
      <c r="G46" s="29">
        <v>10000000</v>
      </c>
      <c r="H46" s="29" t="s">
        <v>20</v>
      </c>
      <c r="I46" s="21" t="s">
        <v>67</v>
      </c>
      <c r="J46" s="21" t="s">
        <v>75</v>
      </c>
      <c r="K46" s="30">
        <v>2</v>
      </c>
      <c r="L46" s="30">
        <v>2</v>
      </c>
      <c r="M46" s="30">
        <v>2021</v>
      </c>
      <c r="N46" s="30">
        <v>20</v>
      </c>
      <c r="O46" s="30">
        <v>7</v>
      </c>
      <c r="P46" s="30">
        <v>2023</v>
      </c>
      <c r="Q46" s="39" t="s">
        <v>24</v>
      </c>
      <c r="R46" s="30" t="s">
        <v>68</v>
      </c>
      <c r="S46" s="21"/>
    </row>
    <row r="47" spans="2:19" s="1" customFormat="1" ht="115.5" customHeight="1" x14ac:dyDescent="0.25">
      <c r="B47" s="47">
        <f t="shared" si="0"/>
        <v>36</v>
      </c>
      <c r="C47" s="85"/>
      <c r="D47" s="20" t="s">
        <v>111</v>
      </c>
      <c r="E47" s="20" t="s">
        <v>129</v>
      </c>
      <c r="F47" s="39" t="s">
        <v>88</v>
      </c>
      <c r="G47" s="29"/>
      <c r="H47" s="29"/>
      <c r="I47" s="21" t="s">
        <v>69</v>
      </c>
      <c r="J47" s="21" t="s">
        <v>32</v>
      </c>
      <c r="K47" s="30">
        <v>2</v>
      </c>
      <c r="L47" s="30">
        <v>2</v>
      </c>
      <c r="M47" s="30">
        <v>2021</v>
      </c>
      <c r="N47" s="30">
        <v>20</v>
      </c>
      <c r="O47" s="30">
        <v>7</v>
      </c>
      <c r="P47" s="30">
        <v>2023</v>
      </c>
      <c r="Q47" s="39" t="s">
        <v>24</v>
      </c>
      <c r="R47" s="30" t="s">
        <v>70</v>
      </c>
      <c r="S47" s="21"/>
    </row>
    <row r="48" spans="2:19" s="1" customFormat="1" ht="185.25" customHeight="1" x14ac:dyDescent="0.25">
      <c r="B48" s="47">
        <f t="shared" si="0"/>
        <v>37</v>
      </c>
      <c r="C48" s="85"/>
      <c r="D48" s="20" t="s">
        <v>112</v>
      </c>
      <c r="E48" s="20" t="s">
        <v>130</v>
      </c>
      <c r="F48" s="39" t="s">
        <v>89</v>
      </c>
      <c r="G48" s="29"/>
      <c r="H48" s="29"/>
      <c r="I48" s="21" t="s">
        <v>71</v>
      </c>
      <c r="J48" s="21" t="s">
        <v>72</v>
      </c>
      <c r="K48" s="30">
        <v>2</v>
      </c>
      <c r="L48" s="30">
        <v>2</v>
      </c>
      <c r="M48" s="30">
        <v>2021</v>
      </c>
      <c r="N48" s="30">
        <v>20</v>
      </c>
      <c r="O48" s="30">
        <v>7</v>
      </c>
      <c r="P48" s="30">
        <v>2023</v>
      </c>
      <c r="Q48" s="39" t="s">
        <v>24</v>
      </c>
      <c r="R48" s="30" t="s">
        <v>73</v>
      </c>
      <c r="S48" s="21"/>
    </row>
    <row r="49" spans="2:19" s="1" customFormat="1" ht="185.25" customHeight="1" x14ac:dyDescent="0.25">
      <c r="B49" s="47">
        <f t="shared" si="0"/>
        <v>38</v>
      </c>
      <c r="C49" s="85"/>
      <c r="D49" s="20" t="s">
        <v>113</v>
      </c>
      <c r="E49" s="20" t="s">
        <v>131</v>
      </c>
      <c r="F49" s="39" t="s">
        <v>89</v>
      </c>
      <c r="G49" s="29"/>
      <c r="H49" s="29"/>
      <c r="I49" s="21" t="s">
        <v>74</v>
      </c>
      <c r="J49" s="21" t="s">
        <v>75</v>
      </c>
      <c r="K49" s="30">
        <v>2</v>
      </c>
      <c r="L49" s="30">
        <v>2</v>
      </c>
      <c r="M49" s="30">
        <v>2021</v>
      </c>
      <c r="N49" s="30">
        <v>20</v>
      </c>
      <c r="O49" s="30">
        <v>7</v>
      </c>
      <c r="P49" s="30">
        <v>2023</v>
      </c>
      <c r="Q49" s="39" t="s">
        <v>24</v>
      </c>
      <c r="R49" s="30" t="s">
        <v>76</v>
      </c>
      <c r="S49" s="21"/>
    </row>
    <row r="50" spans="2:19" s="1" customFormat="1" ht="141.75" customHeight="1" x14ac:dyDescent="0.25">
      <c r="B50" s="47">
        <f t="shared" si="0"/>
        <v>39</v>
      </c>
      <c r="C50" s="85"/>
      <c r="D50" s="59" t="s">
        <v>141</v>
      </c>
      <c r="E50" s="20" t="s">
        <v>142</v>
      </c>
      <c r="F50" s="39" t="s">
        <v>143</v>
      </c>
      <c r="G50" s="21"/>
      <c r="H50" s="29"/>
      <c r="I50" s="21" t="s">
        <v>145</v>
      </c>
      <c r="J50" s="21" t="s">
        <v>144</v>
      </c>
      <c r="K50" s="30">
        <v>2</v>
      </c>
      <c r="L50" s="30">
        <v>2</v>
      </c>
      <c r="M50" s="30">
        <v>2021</v>
      </c>
      <c r="N50" s="30">
        <v>20</v>
      </c>
      <c r="O50" s="30">
        <v>7</v>
      </c>
      <c r="P50" s="30">
        <v>2023</v>
      </c>
      <c r="Q50" s="39" t="s">
        <v>24</v>
      </c>
      <c r="R50" s="30" t="s">
        <v>76</v>
      </c>
      <c r="S50" s="21"/>
    </row>
    <row r="51" spans="2:19" s="1" customFormat="1" ht="140.25" customHeight="1" x14ac:dyDescent="0.25">
      <c r="B51" s="47">
        <f t="shared" si="0"/>
        <v>40</v>
      </c>
      <c r="C51" s="85"/>
      <c r="D51" s="60"/>
      <c r="E51" s="20" t="s">
        <v>146</v>
      </c>
      <c r="F51" s="39" t="s">
        <v>143</v>
      </c>
      <c r="G51" s="29"/>
      <c r="H51" s="29"/>
      <c r="I51" s="21" t="s">
        <v>148</v>
      </c>
      <c r="J51" s="21" t="s">
        <v>147</v>
      </c>
      <c r="K51" s="30">
        <v>2</v>
      </c>
      <c r="L51" s="30">
        <v>2</v>
      </c>
      <c r="M51" s="30">
        <v>2021</v>
      </c>
      <c r="N51" s="30">
        <v>20</v>
      </c>
      <c r="O51" s="30">
        <v>7</v>
      </c>
      <c r="P51" s="30">
        <v>2023</v>
      </c>
      <c r="Q51" s="39" t="s">
        <v>24</v>
      </c>
      <c r="R51" s="30" t="s">
        <v>76</v>
      </c>
      <c r="S51" s="21"/>
    </row>
    <row r="52" spans="2:19" s="1" customFormat="1" ht="144" customHeight="1" x14ac:dyDescent="0.25">
      <c r="B52" s="47">
        <f t="shared" si="0"/>
        <v>41</v>
      </c>
      <c r="C52" s="85"/>
      <c r="D52" s="20" t="s">
        <v>149</v>
      </c>
      <c r="E52" s="20" t="s">
        <v>150</v>
      </c>
      <c r="F52" s="39" t="s">
        <v>143</v>
      </c>
      <c r="G52" s="29"/>
      <c r="H52" s="29"/>
      <c r="I52" s="21" t="s">
        <v>152</v>
      </c>
      <c r="J52" s="21" t="s">
        <v>151</v>
      </c>
      <c r="K52" s="30">
        <v>2</v>
      </c>
      <c r="L52" s="30">
        <v>2</v>
      </c>
      <c r="M52" s="30">
        <v>2021</v>
      </c>
      <c r="N52" s="30">
        <v>20</v>
      </c>
      <c r="O52" s="30">
        <v>7</v>
      </c>
      <c r="P52" s="30">
        <v>2023</v>
      </c>
      <c r="Q52" s="39" t="s">
        <v>24</v>
      </c>
      <c r="R52" s="30" t="s">
        <v>76</v>
      </c>
      <c r="S52" s="21"/>
    </row>
    <row r="53" spans="2:19" s="1" customFormat="1" ht="182.25" customHeight="1" x14ac:dyDescent="0.25">
      <c r="B53" s="47">
        <f t="shared" si="0"/>
        <v>42</v>
      </c>
      <c r="C53" s="86"/>
      <c r="D53" s="20" t="s">
        <v>153</v>
      </c>
      <c r="E53" s="20" t="s">
        <v>154</v>
      </c>
      <c r="F53" s="39" t="s">
        <v>143</v>
      </c>
      <c r="G53" s="29"/>
      <c r="H53" s="29"/>
      <c r="I53" s="21" t="s">
        <v>155</v>
      </c>
      <c r="J53" s="21" t="s">
        <v>151</v>
      </c>
      <c r="K53" s="30">
        <v>2</v>
      </c>
      <c r="L53" s="30">
        <v>2</v>
      </c>
      <c r="M53" s="30">
        <v>2021</v>
      </c>
      <c r="N53" s="30">
        <v>20</v>
      </c>
      <c r="O53" s="30">
        <v>7</v>
      </c>
      <c r="P53" s="30">
        <v>2023</v>
      </c>
      <c r="Q53" s="39" t="s">
        <v>24</v>
      </c>
      <c r="R53" s="30" t="s">
        <v>76</v>
      </c>
      <c r="S53" s="21"/>
    </row>
    <row r="54" spans="2:19" s="1" customFormat="1" ht="39" customHeight="1" x14ac:dyDescent="0.25">
      <c r="B54" s="7"/>
      <c r="C54" s="31"/>
      <c r="D54" s="32"/>
      <c r="E54" s="33"/>
      <c r="F54" s="36" t="s">
        <v>140</v>
      </c>
      <c r="G54" s="49">
        <f>SUM(G12:G53)</f>
        <v>420000000</v>
      </c>
      <c r="H54" s="34"/>
      <c r="I54" s="33"/>
      <c r="J54" s="33"/>
      <c r="K54" s="35"/>
      <c r="L54" s="35"/>
      <c r="M54" s="35"/>
      <c r="N54" s="35"/>
      <c r="O54" s="35"/>
      <c r="P54" s="35"/>
      <c r="Q54" s="57"/>
      <c r="R54" s="36"/>
      <c r="S54" s="43"/>
    </row>
    <row r="55" spans="2:19" s="1" customFormat="1" ht="39" customHeight="1" x14ac:dyDescent="0.25">
      <c r="B55" s="7"/>
      <c r="C55" s="31"/>
      <c r="D55" s="32"/>
      <c r="E55" s="33"/>
      <c r="F55" s="57"/>
      <c r="G55" s="34"/>
      <c r="H55" s="34"/>
      <c r="I55" s="33"/>
      <c r="J55" s="33"/>
      <c r="K55" s="35"/>
      <c r="L55" s="35"/>
      <c r="M55" s="35"/>
      <c r="N55" s="35"/>
      <c r="O55" s="35"/>
      <c r="P55" s="35"/>
      <c r="Q55" s="57"/>
      <c r="R55" s="37"/>
      <c r="S55" s="43"/>
    </row>
    <row r="56" spans="2:19" s="1" customFormat="1" ht="29.25" customHeight="1" x14ac:dyDescent="0.25">
      <c r="B56" s="7"/>
      <c r="C56" s="17"/>
      <c r="D56" s="19"/>
      <c r="E56" s="14"/>
      <c r="F56" s="58"/>
      <c r="G56" s="16"/>
      <c r="H56" s="16"/>
      <c r="I56" s="14"/>
      <c r="J56" s="14"/>
      <c r="K56" s="6"/>
      <c r="L56" s="6"/>
      <c r="M56" s="6"/>
      <c r="N56" s="6"/>
      <c r="O56" s="6"/>
      <c r="P56" s="6"/>
      <c r="Q56" s="58"/>
      <c r="R56" s="6"/>
      <c r="S56" s="2"/>
    </row>
    <row r="57" spans="2:19" ht="80.25" customHeight="1" x14ac:dyDescent="0.25">
      <c r="B57" s="7"/>
      <c r="S57" s="1"/>
    </row>
    <row r="58" spans="2:19" x14ac:dyDescent="0.25">
      <c r="B58" s="7"/>
      <c r="S58" s="1"/>
    </row>
    <row r="59" spans="2:19" x14ac:dyDescent="0.25">
      <c r="B59" s="7"/>
      <c r="S59" s="1"/>
    </row>
    <row r="60" spans="2:19" x14ac:dyDescent="0.25">
      <c r="B60" s="7"/>
      <c r="S60" s="1"/>
    </row>
    <row r="61" spans="2:19" x14ac:dyDescent="0.25">
      <c r="B61" s="7"/>
      <c r="S61" s="1"/>
    </row>
    <row r="62" spans="2:19" x14ac:dyDescent="0.25">
      <c r="B62" s="7"/>
      <c r="S62" s="1"/>
    </row>
    <row r="63" spans="2:19" x14ac:dyDescent="0.25">
      <c r="B63" s="7"/>
      <c r="S63" s="1"/>
    </row>
    <row r="64" spans="2:19" x14ac:dyDescent="0.25">
      <c r="B64" s="7"/>
      <c r="S64" s="1"/>
    </row>
    <row r="65" spans="2:19" x14ac:dyDescent="0.25">
      <c r="B65" s="7"/>
      <c r="S65" s="1"/>
    </row>
    <row r="66" spans="2:19" x14ac:dyDescent="0.25">
      <c r="B66" s="7"/>
      <c r="S66" s="1"/>
    </row>
    <row r="67" spans="2:19" x14ac:dyDescent="0.25">
      <c r="B67" s="7"/>
      <c r="S67" s="1"/>
    </row>
    <row r="68" spans="2:19" x14ac:dyDescent="0.25">
      <c r="B68" s="7"/>
      <c r="S68" s="1"/>
    </row>
    <row r="69" spans="2:19" x14ac:dyDescent="0.25">
      <c r="B69" s="7"/>
      <c r="S69" s="1"/>
    </row>
    <row r="70" spans="2:19" x14ac:dyDescent="0.25">
      <c r="B70" s="7"/>
      <c r="S70" s="1"/>
    </row>
    <row r="71" spans="2:19" x14ac:dyDescent="0.25">
      <c r="B71" s="7"/>
      <c r="S71" s="1"/>
    </row>
    <row r="72" spans="2:19" x14ac:dyDescent="0.25">
      <c r="B72" s="7"/>
      <c r="S72" s="1"/>
    </row>
    <row r="73" spans="2:19" x14ac:dyDescent="0.25">
      <c r="B73" s="7"/>
      <c r="S73" s="1"/>
    </row>
    <row r="74" spans="2:19" x14ac:dyDescent="0.25">
      <c r="B74" s="7"/>
      <c r="S74" s="1"/>
    </row>
    <row r="75" spans="2:19" x14ac:dyDescent="0.25">
      <c r="B75" s="7"/>
      <c r="S75" s="1"/>
    </row>
    <row r="76" spans="2:19" x14ac:dyDescent="0.25">
      <c r="B76" s="7"/>
      <c r="S76" s="1"/>
    </row>
  </sheetData>
  <autoFilter ref="C10:R12">
    <filterColumn colId="8" showButton="0"/>
    <filterColumn colId="9" showButton="0"/>
    <filterColumn colId="11" showButton="0"/>
    <filterColumn colId="12" showButton="0"/>
  </autoFilter>
  <mergeCells count="18">
    <mergeCell ref="D50:D51"/>
    <mergeCell ref="S10:S11"/>
    <mergeCell ref="C8:R8"/>
    <mergeCell ref="K10:M10"/>
    <mergeCell ref="N10:P10"/>
    <mergeCell ref="C46:C53"/>
    <mergeCell ref="C26:C29"/>
    <mergeCell ref="C34:C38"/>
    <mergeCell ref="C39:C42"/>
    <mergeCell ref="C43:C45"/>
    <mergeCell ref="D28:D29"/>
    <mergeCell ref="C2:R2"/>
    <mergeCell ref="C3:R3"/>
    <mergeCell ref="O7:R7"/>
    <mergeCell ref="C4:R4"/>
    <mergeCell ref="C5:R5"/>
    <mergeCell ref="C6:R6"/>
    <mergeCell ref="C12:C25"/>
  </mergeCells>
  <pageMargins left="0.31496062992125984" right="0.31496062992125984" top="0.35433070866141736" bottom="0.19685039370078741" header="0.31496062992125984" footer="0.31496062992125984"/>
  <pageSetup paperSize="5" scale="25" orientation="landscape" horizontalDpi="4294967293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SEG-PDM INST</vt:lpstr>
      <vt:lpstr>'SEG-PDM INST'!_Toc384289155</vt:lpstr>
      <vt:lpstr>'SEG-PDM INST'!Área_de_impresión</vt:lpstr>
      <vt:lpstr>'SEG-PDM INST'!Títulos_a_imprimir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equipo</dc:creator>
  <cp:lastModifiedBy>Almacen</cp:lastModifiedBy>
  <cp:lastPrinted>2020-11-19T23:03:26Z</cp:lastPrinted>
  <dcterms:created xsi:type="dcterms:W3CDTF">2014-02-22T23:16:23Z</dcterms:created>
  <dcterms:modified xsi:type="dcterms:W3CDTF">2022-03-26T00:06:11Z</dcterms:modified>
</cp:coreProperties>
</file>